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195" yWindow="165" windowWidth="19320" windowHeight="13740" tabRatio="50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32" i="1"/>
  <c r="I32"/>
  <c r="N36"/>
  <c r="N35"/>
  <c r="M34"/>
  <c r="G36"/>
  <c r="G35"/>
  <c r="F34"/>
</calcChain>
</file>

<file path=xl/sharedStrings.xml><?xml version="1.0" encoding="utf-8"?>
<sst xmlns="http://schemas.openxmlformats.org/spreadsheetml/2006/main" count="70" uniqueCount="58">
  <si>
    <t>(a)</t>
  </si>
  <si>
    <t>(b)</t>
  </si>
  <si>
    <t>[mm]</t>
  </si>
  <si>
    <t>[° C]</t>
  </si>
  <si>
    <t>J</t>
  </si>
  <si>
    <t>F</t>
  </si>
  <si>
    <t>M</t>
  </si>
  <si>
    <t>A</t>
  </si>
  <si>
    <t>S</t>
  </si>
  <si>
    <t>O</t>
  </si>
  <si>
    <t>N</t>
  </si>
  <si>
    <t>D</t>
  </si>
  <si>
    <t>http://www.wetter-und-klima.de/klimadiagramme/</t>
  </si>
  <si>
    <t>Durch Kopieren und Einsetzen lassen sich weitere Bereiche vorbereiten.</t>
  </si>
  <si>
    <t>AVTOMATSKO RISANJE KLIMOGRAMOV</t>
  </si>
  <si>
    <t>Namen</t>
  </si>
  <si>
    <t>Avtomatizirano risanje klimogramov iz mesečnih vrednosti (podanih v vrsticah)</t>
  </si>
  <si>
    <t>Izračun letne količine padavin, povpr. letne temperature in temperaturne amplitude</t>
  </si>
  <si>
    <t>Metoda</t>
  </si>
  <si>
    <t>V zelena polja (vrstice 21-22 in 28-29) vpišite mesečne vrednosti ali jih skopirajte direktno z naslova</t>
  </si>
  <si>
    <t>(tabelarične vrednosti)</t>
  </si>
  <si>
    <t>Pripravljeni sta dve tabeli, da lahko primerjamo dve meteorološki postaji.</t>
  </si>
  <si>
    <t>Svetlosive oznake za mesece v koloni 04 do 015 generirajo oznake mesecev</t>
  </si>
  <si>
    <t>v klimogramih.</t>
  </si>
  <si>
    <t>Mesec</t>
  </si>
  <si>
    <t xml:space="preserve">Maj </t>
  </si>
  <si>
    <t>Maj</t>
  </si>
  <si>
    <t xml:space="preserve">Letna količina padavin [mm] </t>
  </si>
  <si>
    <t xml:space="preserve">Letna količina padavin  [mm] </t>
  </si>
  <si>
    <t xml:space="preserve">Povpr. letna temp.  [°C] </t>
  </si>
  <si>
    <t xml:space="preserve">Temperaturaturna amplituda  [°C] </t>
  </si>
  <si>
    <t xml:space="preserve">Temperaturna amplituda  [°C] </t>
  </si>
  <si>
    <t xml:space="preserve">Jan. </t>
  </si>
  <si>
    <t xml:space="preserve">Feb. </t>
  </si>
  <si>
    <t>Mar.</t>
  </si>
  <si>
    <t xml:space="preserve">Apr. </t>
  </si>
  <si>
    <t xml:space="preserve">Jun. </t>
  </si>
  <si>
    <t xml:space="preserve">Jul. </t>
  </si>
  <si>
    <t xml:space="preserve">Avg. </t>
  </si>
  <si>
    <t xml:space="preserve">Sep. </t>
  </si>
  <si>
    <t xml:space="preserve">Okt. </t>
  </si>
  <si>
    <t xml:space="preserve">Nov. </t>
  </si>
  <si>
    <t>Dec.</t>
  </si>
  <si>
    <t>Jan.</t>
  </si>
  <si>
    <t>Feb.</t>
  </si>
  <si>
    <t>Apr.</t>
  </si>
  <si>
    <t>Jun.</t>
  </si>
  <si>
    <t>Jul.</t>
  </si>
  <si>
    <t>Avg.</t>
  </si>
  <si>
    <t>Sep.</t>
  </si>
  <si>
    <t>Okt.</t>
  </si>
  <si>
    <t>Nov.</t>
  </si>
  <si>
    <t>Vir:</t>
  </si>
  <si>
    <t xml:space="preserve">http://www.swisseduc.ch/geographie/arbeitshilfen/klimadiagramme/  </t>
  </si>
  <si>
    <t>povpr. 1961-1990</t>
  </si>
  <si>
    <t>Ljubljana (299 mnm)</t>
  </si>
  <si>
    <t>Kredarica (2514 mnm)</t>
  </si>
  <si>
    <t xml:space="preserve">http://www.arso.gov.si/vreme/napovedi%20in%20podatki/podneb_30_tabele.html </t>
  </si>
</sst>
</file>

<file path=xl/styles.xml><?xml version="1.0" encoding="utf-8"?>
<styleSheet xmlns="http://schemas.openxmlformats.org/spreadsheetml/2006/main">
  <numFmts count="1">
    <numFmt numFmtId="180" formatCode="0.0"/>
  </numFmts>
  <fonts count="8">
    <font>
      <sz val="10"/>
      <name val="Verdana"/>
    </font>
    <font>
      <b/>
      <sz val="10"/>
      <name val="Verdana"/>
    </font>
    <font>
      <sz val="10"/>
      <name val="Verdana"/>
    </font>
    <font>
      <b/>
      <sz val="14"/>
      <name val="Verdana"/>
    </font>
    <font>
      <u/>
      <sz val="10"/>
      <color indexed="12"/>
      <name val="Verdana"/>
    </font>
    <font>
      <sz val="10"/>
      <color indexed="22"/>
      <name val="Verdana"/>
    </font>
    <font>
      <sz val="8"/>
      <name val="Verdana"/>
    </font>
    <font>
      <b/>
      <sz val="10"/>
      <color indexed="1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180" fontId="0" fillId="2" borderId="1" xfId="0" applyNumberFormat="1" applyFill="1" applyBorder="1" applyAlignment="1">
      <alignment horizontal="right" vertical="center"/>
    </xf>
    <xf numFmtId="1" fontId="0" fillId="3" borderId="2" xfId="0" applyNumberFormat="1" applyFill="1" applyBorder="1" applyAlignment="1">
      <alignment horizontal="right" vertical="center"/>
    </xf>
    <xf numFmtId="180" fontId="0" fillId="3" borderId="2" xfId="0" applyNumberFormat="1" applyFill="1" applyBorder="1" applyAlignment="1">
      <alignment horizontal="right" vertical="center"/>
    </xf>
    <xf numFmtId="0" fontId="4" fillId="0" borderId="0" xfId="1" applyAlignment="1" applyProtection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1" applyAlignment="1" applyProtection="1"/>
  </cellXfs>
  <cellStyles count="2">
    <cellStyle name="Hiperpovezava" xfId="1" builtinId="8"/>
    <cellStyle name="Navad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sl-SI"/>
  <c:chart>
    <c:plotArea>
      <c:layout>
        <c:manualLayout>
          <c:layoutTarget val="inner"/>
          <c:xMode val="edge"/>
          <c:yMode val="edge"/>
          <c:x val="0.24367126259528066"/>
          <c:y val="0.10804621957215242"/>
          <c:w val="0.54746920037640978"/>
          <c:h val="0.73793269112044524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0000D4"/>
            </a:solidFill>
            <a:ln w="12700">
              <a:solidFill>
                <a:srgbClr val="0000D4"/>
              </a:solidFill>
              <a:prstDash val="solid"/>
            </a:ln>
          </c:spPr>
          <c:cat>
            <c:strRef>
              <c:f>Tabelle1!$O$4:$O$15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Tabelle1!$C$22:$N$22</c:f>
              <c:numCache>
                <c:formatCode>0</c:formatCode>
                <c:ptCount val="12"/>
                <c:pt idx="0">
                  <c:v>82</c:v>
                </c:pt>
                <c:pt idx="1">
                  <c:v>80</c:v>
                </c:pt>
                <c:pt idx="2">
                  <c:v>98</c:v>
                </c:pt>
                <c:pt idx="3">
                  <c:v>109</c:v>
                </c:pt>
                <c:pt idx="4">
                  <c:v>122</c:v>
                </c:pt>
                <c:pt idx="5">
                  <c:v>155</c:v>
                </c:pt>
                <c:pt idx="6">
                  <c:v>122</c:v>
                </c:pt>
                <c:pt idx="7">
                  <c:v>144</c:v>
                </c:pt>
                <c:pt idx="8">
                  <c:v>130</c:v>
                </c:pt>
                <c:pt idx="9">
                  <c:v>115</c:v>
                </c:pt>
                <c:pt idx="10">
                  <c:v>135</c:v>
                </c:pt>
                <c:pt idx="11">
                  <c:v>101</c:v>
                </c:pt>
              </c:numCache>
            </c:numRef>
          </c:val>
        </c:ser>
        <c:gapWidth val="70"/>
        <c:axId val="64782336"/>
        <c:axId val="64784640"/>
      </c:barChart>
      <c:lineChart>
        <c:grouping val="standard"/>
        <c:ser>
          <c:idx val="0"/>
          <c:order val="1"/>
          <c:spPr>
            <a:ln w="381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Tabelle1!$O$4:$O$15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Tabelle1!$C$21:$N$21</c:f>
              <c:numCache>
                <c:formatCode>0.0</c:formatCode>
                <c:ptCount val="12"/>
                <c:pt idx="0">
                  <c:v>-1.1000000000000001</c:v>
                </c:pt>
                <c:pt idx="1">
                  <c:v>1.4</c:v>
                </c:pt>
                <c:pt idx="2">
                  <c:v>5.4</c:v>
                </c:pt>
                <c:pt idx="3">
                  <c:v>9.9</c:v>
                </c:pt>
                <c:pt idx="4">
                  <c:v>14.6</c:v>
                </c:pt>
                <c:pt idx="5">
                  <c:v>17.8</c:v>
                </c:pt>
                <c:pt idx="6">
                  <c:v>19.899999999999999</c:v>
                </c:pt>
                <c:pt idx="7">
                  <c:v>19.100000000000001</c:v>
                </c:pt>
                <c:pt idx="8">
                  <c:v>15.5</c:v>
                </c:pt>
                <c:pt idx="9">
                  <c:v>10.4</c:v>
                </c:pt>
                <c:pt idx="10">
                  <c:v>4.5999999999999996</c:v>
                </c:pt>
                <c:pt idx="11">
                  <c:v>0</c:v>
                </c:pt>
              </c:numCache>
            </c:numRef>
          </c:val>
        </c:ser>
        <c:marker val="1"/>
        <c:axId val="64844160"/>
        <c:axId val="64845696"/>
      </c:lineChart>
      <c:catAx>
        <c:axId val="64782336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meseci</a:t>
                </a:r>
              </a:p>
            </c:rich>
          </c:tx>
          <c:layout>
            <c:manualLayout>
              <c:xMode val="edge"/>
              <c:yMode val="edge"/>
              <c:x val="0.43987408219542173"/>
              <c:y val="0.917243551452620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64784640"/>
        <c:crosses val="autoZero"/>
        <c:lblAlgn val="ctr"/>
        <c:lblOffset val="100"/>
        <c:tickLblSkip val="1"/>
        <c:tickMarkSkip val="1"/>
      </c:catAx>
      <c:valAx>
        <c:axId val="64784640"/>
        <c:scaling>
          <c:orientation val="minMax"/>
          <c:max val="500"/>
        </c:scaling>
        <c:axPos val="l"/>
        <c:majorGridlines>
          <c:spPr>
            <a:ln w="12700">
              <a:solidFill>
                <a:srgbClr val="99CC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padavine mm</a:t>
                </a:r>
              </a:p>
            </c:rich>
          </c:tx>
          <c:layout>
            <c:manualLayout>
              <c:xMode val="edge"/>
              <c:yMode val="edge"/>
              <c:x val="6.9620253164556958E-2"/>
              <c:y val="0.3655179654267354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64782336"/>
        <c:crosses val="autoZero"/>
        <c:crossBetween val="between"/>
      </c:valAx>
      <c:catAx>
        <c:axId val="64844160"/>
        <c:scaling>
          <c:orientation val="minMax"/>
        </c:scaling>
        <c:delete val="1"/>
        <c:axPos val="b"/>
        <c:tickLblPos val="none"/>
        <c:crossAx val="64845696"/>
        <c:crossesAt val="-50"/>
        <c:lblAlgn val="ctr"/>
        <c:lblOffset val="100"/>
      </c:catAx>
      <c:valAx>
        <c:axId val="64845696"/>
        <c:scaling>
          <c:orientation val="minMax"/>
          <c:max val="50"/>
          <c:min val="-50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temperature °C</a:t>
                </a:r>
              </a:p>
            </c:rich>
          </c:tx>
          <c:layout>
            <c:manualLayout>
              <c:xMode val="edge"/>
              <c:yMode val="edge"/>
              <c:x val="0.88607727831489413"/>
              <c:y val="0.35402371255317222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6484416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.5" footer="0.5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sl-SI"/>
  <c:chart>
    <c:plotArea>
      <c:layout>
        <c:manualLayout>
          <c:layoutTarget val="inner"/>
          <c:xMode val="edge"/>
          <c:yMode val="edge"/>
          <c:x val="0.24137967981558553"/>
          <c:y val="0.10854515704518468"/>
          <c:w val="0.55172498243562407"/>
          <c:h val="0.73672138505135976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0000D4"/>
            </a:solidFill>
            <a:ln w="12700">
              <a:solidFill>
                <a:srgbClr val="0000D4"/>
              </a:solidFill>
              <a:prstDash val="solid"/>
            </a:ln>
          </c:spPr>
          <c:cat>
            <c:strRef>
              <c:f>Tabelle1!$O$4:$O$15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Tabelle1!$C$29:$N$29</c:f>
              <c:numCache>
                <c:formatCode>0</c:formatCode>
                <c:ptCount val="12"/>
                <c:pt idx="0">
                  <c:v>104</c:v>
                </c:pt>
                <c:pt idx="1">
                  <c:v>98</c:v>
                </c:pt>
                <c:pt idx="2">
                  <c:v>124</c:v>
                </c:pt>
                <c:pt idx="3">
                  <c:v>152</c:v>
                </c:pt>
                <c:pt idx="4">
                  <c:v>169</c:v>
                </c:pt>
                <c:pt idx="5">
                  <c:v>213</c:v>
                </c:pt>
                <c:pt idx="6">
                  <c:v>202</c:v>
                </c:pt>
                <c:pt idx="7">
                  <c:v>228</c:v>
                </c:pt>
                <c:pt idx="8">
                  <c:v>197</c:v>
                </c:pt>
                <c:pt idx="9">
                  <c:v>187</c:v>
                </c:pt>
                <c:pt idx="10">
                  <c:v>199</c:v>
                </c:pt>
                <c:pt idx="11">
                  <c:v>120</c:v>
                </c:pt>
              </c:numCache>
            </c:numRef>
          </c:val>
        </c:ser>
        <c:gapWidth val="70"/>
        <c:axId val="59665408"/>
        <c:axId val="59683968"/>
      </c:barChart>
      <c:lineChart>
        <c:grouping val="standard"/>
        <c:ser>
          <c:idx val="0"/>
          <c:order val="1"/>
          <c:spPr>
            <a:ln w="381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Tabelle1!$O$4:$O$15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Tabelle1!$C$28:$N$28</c:f>
              <c:numCache>
                <c:formatCode>0.0</c:formatCode>
                <c:ptCount val="12"/>
                <c:pt idx="0">
                  <c:v>-8.1999999999999993</c:v>
                </c:pt>
                <c:pt idx="1">
                  <c:v>-8.6</c:v>
                </c:pt>
                <c:pt idx="2">
                  <c:v>-7.1</c:v>
                </c:pt>
                <c:pt idx="3">
                  <c:v>-4.5</c:v>
                </c:pt>
                <c:pt idx="4">
                  <c:v>-0.2</c:v>
                </c:pt>
                <c:pt idx="5">
                  <c:v>3.2</c:v>
                </c:pt>
                <c:pt idx="6">
                  <c:v>5.8</c:v>
                </c:pt>
                <c:pt idx="7">
                  <c:v>5.8</c:v>
                </c:pt>
                <c:pt idx="8">
                  <c:v>3.8</c:v>
                </c:pt>
                <c:pt idx="9">
                  <c:v>0.8</c:v>
                </c:pt>
                <c:pt idx="10">
                  <c:v>-4</c:v>
                </c:pt>
                <c:pt idx="11">
                  <c:v>-6.8</c:v>
                </c:pt>
              </c:numCache>
            </c:numRef>
          </c:val>
        </c:ser>
        <c:marker val="1"/>
        <c:axId val="59685888"/>
        <c:axId val="59687680"/>
      </c:lineChart>
      <c:catAx>
        <c:axId val="59665408"/>
        <c:scaling>
          <c:orientation val="minMax"/>
        </c:scaling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meseci</a:t>
                </a:r>
              </a:p>
            </c:rich>
          </c:tx>
          <c:layout>
            <c:manualLayout>
              <c:xMode val="edge"/>
              <c:yMode val="edge"/>
              <c:x val="0.44200692781740836"/>
              <c:y val="0.9168600922575208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59683968"/>
        <c:crosses val="autoZero"/>
        <c:lblAlgn val="ctr"/>
        <c:lblOffset val="100"/>
        <c:tickLblSkip val="1"/>
        <c:tickMarkSkip val="1"/>
      </c:catAx>
      <c:valAx>
        <c:axId val="59683968"/>
        <c:scaling>
          <c:orientation val="minMax"/>
          <c:max val="500"/>
        </c:scaling>
        <c:axPos val="l"/>
        <c:majorGridlines>
          <c:spPr>
            <a:ln w="12700">
              <a:solidFill>
                <a:srgbClr val="99CC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padavine mm</a:t>
                </a:r>
              </a:p>
            </c:rich>
          </c:tx>
          <c:layout>
            <c:manualLayout>
              <c:xMode val="edge"/>
              <c:yMode val="edge"/>
              <c:x val="6.8965517241379309E-2"/>
              <c:y val="0.36489655883083899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59665408"/>
        <c:crosses val="autoZero"/>
        <c:crossBetween val="between"/>
      </c:valAx>
      <c:catAx>
        <c:axId val="59685888"/>
        <c:scaling>
          <c:orientation val="minMax"/>
        </c:scaling>
        <c:delete val="1"/>
        <c:axPos val="b"/>
        <c:tickLblPos val="none"/>
        <c:crossAx val="59687680"/>
        <c:crossesAt val="-50"/>
        <c:lblAlgn val="ctr"/>
        <c:lblOffset val="100"/>
      </c:catAx>
      <c:valAx>
        <c:axId val="59687680"/>
        <c:scaling>
          <c:orientation val="minMax"/>
          <c:max val="50"/>
          <c:min val="-50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l-SI"/>
                  <a:t>temperature °C</a:t>
                </a:r>
              </a:p>
            </c:rich>
          </c:tx>
          <c:layout>
            <c:manualLayout>
              <c:xMode val="edge"/>
              <c:yMode val="edge"/>
              <c:x val="0.88714865187306124"/>
              <c:y val="0.3533492147199844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596858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36</xdr:row>
      <xdr:rowOff>152400</xdr:rowOff>
    </xdr:from>
    <xdr:to>
      <xdr:col>7</xdr:col>
      <xdr:colOff>0</xdr:colOff>
      <xdr:row>63</xdr:row>
      <xdr:rowOff>0</xdr:rowOff>
    </xdr:to>
    <xdr:graphicFrame macro="">
      <xdr:nvGraphicFramePr>
        <xdr:cNvPr id="103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37</xdr:row>
      <xdr:rowOff>9525</xdr:rowOff>
    </xdr:from>
    <xdr:to>
      <xdr:col>14</xdr:col>
      <xdr:colOff>9525</xdr:colOff>
      <xdr:row>63</xdr:row>
      <xdr:rowOff>0</xdr:rowOff>
    </xdr:to>
    <xdr:graphicFrame macro="">
      <xdr:nvGraphicFramePr>
        <xdr:cNvPr id="103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rso.gov.si/vreme/napovedi%20in%20podatki/podneb_30_tabele.html" TargetMode="External"/><Relationship Id="rId2" Type="http://schemas.openxmlformats.org/officeDocument/2006/relationships/hyperlink" Target="http://www.swisseduc.ch/geographie/arbeitshilfen/klimadiagramme/" TargetMode="External"/><Relationship Id="rId1" Type="http://schemas.openxmlformats.org/officeDocument/2006/relationships/hyperlink" Target="http://www.wetter-und-klima.de/klimadiagramm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4"/>
  <sheetViews>
    <sheetView tabSelected="1" workbookViewId="0">
      <selection activeCell="B70" sqref="B70"/>
    </sheetView>
  </sheetViews>
  <sheetFormatPr defaultColWidth="10.75" defaultRowHeight="12.75"/>
  <cols>
    <col min="1" max="1" width="3.25" style="1" customWidth="1"/>
    <col min="2" max="2" width="6.625" style="1" customWidth="1"/>
    <col min="3" max="4" width="6.625" style="3" customWidth="1"/>
    <col min="5" max="14" width="6.625" style="1" customWidth="1"/>
    <col min="15" max="15" width="3.125" style="1" customWidth="1"/>
    <col min="16" max="16" width="13.25" style="1" customWidth="1"/>
    <col min="17" max="16384" width="10.75" style="1"/>
  </cols>
  <sheetData>
    <row r="1" spans="1:15" ht="20.100000000000001" customHeight="1">
      <c r="B1" s="2" t="s">
        <v>14</v>
      </c>
    </row>
    <row r="2" spans="1:15" ht="12" customHeight="1"/>
    <row r="3" spans="1:15">
      <c r="B3" s="4" t="s">
        <v>15</v>
      </c>
    </row>
    <row r="4" spans="1:15">
      <c r="A4" s="1" t="s">
        <v>0</v>
      </c>
      <c r="B4" s="1" t="s">
        <v>16</v>
      </c>
      <c r="O4" s="17" t="s">
        <v>4</v>
      </c>
    </row>
    <row r="5" spans="1:15">
      <c r="A5" s="1" t="s">
        <v>1</v>
      </c>
      <c r="B5" s="1" t="s">
        <v>17</v>
      </c>
      <c r="O5" s="17" t="s">
        <v>5</v>
      </c>
    </row>
    <row r="6" spans="1:15">
      <c r="O6" s="17" t="s">
        <v>6</v>
      </c>
    </row>
    <row r="7" spans="1:15">
      <c r="B7" s="4" t="s">
        <v>18</v>
      </c>
      <c r="O7" s="17" t="s">
        <v>7</v>
      </c>
    </row>
    <row r="8" spans="1:15">
      <c r="B8" s="1" t="s">
        <v>19</v>
      </c>
      <c r="O8" s="17" t="s">
        <v>6</v>
      </c>
    </row>
    <row r="9" spans="1:15">
      <c r="B9" s="16" t="s">
        <v>12</v>
      </c>
      <c r="O9" s="17" t="s">
        <v>4</v>
      </c>
    </row>
    <row r="10" spans="1:15">
      <c r="B10" s="1" t="s">
        <v>20</v>
      </c>
      <c r="O10" s="17" t="s">
        <v>4</v>
      </c>
    </row>
    <row r="11" spans="1:15">
      <c r="B11" s="1" t="s">
        <v>21</v>
      </c>
      <c r="O11" s="17" t="s">
        <v>7</v>
      </c>
    </row>
    <row r="12" spans="1:15">
      <c r="B12" s="1" t="s">
        <v>13</v>
      </c>
      <c r="O12" s="17" t="s">
        <v>8</v>
      </c>
    </row>
    <row r="13" spans="1:15">
      <c r="B13" s="20" t="s">
        <v>22</v>
      </c>
      <c r="C13" s="20"/>
      <c r="D13" s="20"/>
      <c r="E13" s="20"/>
      <c r="F13" s="20"/>
      <c r="G13" s="20"/>
      <c r="H13" s="20"/>
      <c r="I13" s="20"/>
      <c r="J13" s="20"/>
      <c r="K13" s="20"/>
      <c r="O13" s="17" t="s">
        <v>9</v>
      </c>
    </row>
    <row r="14" spans="1:15">
      <c r="B14" s="1" t="s">
        <v>23</v>
      </c>
      <c r="O14" s="17" t="s">
        <v>10</v>
      </c>
    </row>
    <row r="15" spans="1:15">
      <c r="O15" s="17" t="s">
        <v>11</v>
      </c>
    </row>
    <row r="18" spans="2:14">
      <c r="B18" s="4" t="s">
        <v>55</v>
      </c>
      <c r="E18" s="21" t="s">
        <v>54</v>
      </c>
    </row>
    <row r="20" spans="2:14">
      <c r="B20" s="1" t="s">
        <v>24</v>
      </c>
      <c r="C20" s="3" t="s">
        <v>32</v>
      </c>
      <c r="D20" s="3" t="s">
        <v>33</v>
      </c>
      <c r="E20" s="1" t="s">
        <v>34</v>
      </c>
      <c r="F20" s="1" t="s">
        <v>35</v>
      </c>
      <c r="G20" s="1" t="s">
        <v>25</v>
      </c>
      <c r="H20" s="1" t="s">
        <v>36</v>
      </c>
      <c r="I20" s="1" t="s">
        <v>37</v>
      </c>
      <c r="J20" s="1" t="s">
        <v>38</v>
      </c>
      <c r="K20" s="1" t="s">
        <v>39</v>
      </c>
      <c r="L20" s="1" t="s">
        <v>40</v>
      </c>
      <c r="M20" s="1" t="s">
        <v>41</v>
      </c>
      <c r="N20" s="1" t="s">
        <v>42</v>
      </c>
    </row>
    <row r="21" spans="2:14">
      <c r="B21" s="3" t="s">
        <v>3</v>
      </c>
      <c r="C21" s="15">
        <v>-1.1000000000000001</v>
      </c>
      <c r="D21" s="15">
        <v>1.4</v>
      </c>
      <c r="E21" s="15">
        <v>5.4</v>
      </c>
      <c r="F21" s="15">
        <v>9.9</v>
      </c>
      <c r="G21" s="15">
        <v>14.6</v>
      </c>
      <c r="H21" s="15">
        <v>17.8</v>
      </c>
      <c r="I21" s="15">
        <v>19.899999999999999</v>
      </c>
      <c r="J21" s="15">
        <v>19.100000000000001</v>
      </c>
      <c r="K21" s="15">
        <v>15.5</v>
      </c>
      <c r="L21" s="15">
        <v>10.4</v>
      </c>
      <c r="M21" s="15">
        <v>4.5999999999999996</v>
      </c>
      <c r="N21" s="15">
        <v>0</v>
      </c>
    </row>
    <row r="22" spans="2:14">
      <c r="B22" s="3" t="s">
        <v>2</v>
      </c>
      <c r="C22" s="14">
        <v>82</v>
      </c>
      <c r="D22" s="14">
        <v>80</v>
      </c>
      <c r="E22" s="14">
        <v>98</v>
      </c>
      <c r="F22" s="14">
        <v>109</v>
      </c>
      <c r="G22" s="14">
        <v>122</v>
      </c>
      <c r="H22" s="14">
        <v>155</v>
      </c>
      <c r="I22" s="14">
        <v>122</v>
      </c>
      <c r="J22" s="14">
        <v>144</v>
      </c>
      <c r="K22" s="14">
        <v>130</v>
      </c>
      <c r="L22" s="14">
        <v>115</v>
      </c>
      <c r="M22" s="14">
        <v>135</v>
      </c>
      <c r="N22" s="14">
        <v>101</v>
      </c>
    </row>
    <row r="25" spans="2:14">
      <c r="B25" s="4" t="s">
        <v>56</v>
      </c>
      <c r="C25" s="4"/>
    </row>
    <row r="27" spans="2:14">
      <c r="B27" s="1" t="s">
        <v>24</v>
      </c>
      <c r="C27" s="3" t="s">
        <v>43</v>
      </c>
      <c r="D27" s="3" t="s">
        <v>44</v>
      </c>
      <c r="E27" s="1" t="s">
        <v>34</v>
      </c>
      <c r="F27" s="1" t="s">
        <v>45</v>
      </c>
      <c r="G27" s="1" t="s">
        <v>26</v>
      </c>
      <c r="H27" s="1" t="s">
        <v>46</v>
      </c>
      <c r="I27" s="1" t="s">
        <v>47</v>
      </c>
      <c r="J27" s="1" t="s">
        <v>48</v>
      </c>
      <c r="K27" s="1" t="s">
        <v>49</v>
      </c>
      <c r="L27" s="1" t="s">
        <v>50</v>
      </c>
      <c r="M27" s="1" t="s">
        <v>51</v>
      </c>
      <c r="N27" s="1" t="s">
        <v>42</v>
      </c>
    </row>
    <row r="28" spans="2:14">
      <c r="B28" s="3" t="s">
        <v>3</v>
      </c>
      <c r="C28" s="15">
        <v>-8.1999999999999993</v>
      </c>
      <c r="D28" s="15">
        <v>-8.6</v>
      </c>
      <c r="E28" s="15">
        <v>-7.1</v>
      </c>
      <c r="F28" s="15">
        <v>-4.5</v>
      </c>
      <c r="G28" s="15">
        <v>-0.2</v>
      </c>
      <c r="H28" s="15">
        <v>3.2</v>
      </c>
      <c r="I28" s="15">
        <v>5.8</v>
      </c>
      <c r="J28" s="15">
        <v>5.8</v>
      </c>
      <c r="K28" s="15">
        <v>3.8</v>
      </c>
      <c r="L28" s="15">
        <v>0.8</v>
      </c>
      <c r="M28" s="15">
        <v>-4</v>
      </c>
      <c r="N28" s="15">
        <v>-6.8</v>
      </c>
    </row>
    <row r="29" spans="2:14">
      <c r="B29" s="3" t="s">
        <v>2</v>
      </c>
      <c r="C29" s="14">
        <v>104</v>
      </c>
      <c r="D29" s="14">
        <v>98</v>
      </c>
      <c r="E29" s="14">
        <v>124</v>
      </c>
      <c r="F29" s="14">
        <v>152</v>
      </c>
      <c r="G29" s="14">
        <v>169</v>
      </c>
      <c r="H29" s="14">
        <v>213</v>
      </c>
      <c r="I29" s="14">
        <v>202</v>
      </c>
      <c r="J29" s="14">
        <v>228</v>
      </c>
      <c r="K29" s="14">
        <v>197</v>
      </c>
      <c r="L29" s="14">
        <v>187</v>
      </c>
      <c r="M29" s="14">
        <v>199</v>
      </c>
      <c r="N29" s="14">
        <v>120</v>
      </c>
    </row>
    <row r="32" spans="2:14">
      <c r="B32" s="4" t="str">
        <f>B18</f>
        <v>Ljubljana (299 mnm)</v>
      </c>
      <c r="C32" s="19"/>
      <c r="D32" s="19"/>
      <c r="E32" s="21" t="s">
        <v>54</v>
      </c>
      <c r="F32" s="4"/>
      <c r="G32" s="4"/>
      <c r="H32" s="4"/>
      <c r="I32" s="4" t="str">
        <f>B25</f>
        <v>Kredarica (2514 mnm)</v>
      </c>
      <c r="M32" s="21" t="s">
        <v>54</v>
      </c>
    </row>
    <row r="33" spans="1:14" ht="13.5" thickBot="1">
      <c r="C33" s="5"/>
      <c r="D33" s="6"/>
      <c r="E33" s="7"/>
      <c r="F33" s="7"/>
      <c r="G33" s="8"/>
      <c r="H33" s="7"/>
    </row>
    <row r="34" spans="1:14" ht="18.95" customHeight="1" thickBot="1">
      <c r="A34"/>
      <c r="B34" s="18" t="s">
        <v>27</v>
      </c>
      <c r="C34" s="18"/>
      <c r="D34" s="18"/>
      <c r="E34" s="18"/>
      <c r="F34" s="10">
        <f>SUM(C22:N22)</f>
        <v>1393</v>
      </c>
      <c r="G34" s="11"/>
      <c r="I34" s="9" t="s">
        <v>28</v>
      </c>
      <c r="J34" s="9"/>
      <c r="K34" s="9"/>
      <c r="L34" s="9"/>
      <c r="M34" s="10">
        <f>SUM(C29:N29)</f>
        <v>1993</v>
      </c>
      <c r="N34" s="9"/>
    </row>
    <row r="35" spans="1:14" ht="18.95" customHeight="1" thickBot="1">
      <c r="A35"/>
      <c r="B35" s="12" t="s">
        <v>29</v>
      </c>
      <c r="C35" s="18"/>
      <c r="D35" s="18"/>
      <c r="E35" s="18"/>
      <c r="F35" s="11"/>
      <c r="G35" s="13">
        <f>AVERAGE(C21:N21)</f>
        <v>9.7916666666666661</v>
      </c>
      <c r="I35" s="12" t="s">
        <v>29</v>
      </c>
      <c r="J35" s="9"/>
      <c r="K35" s="9"/>
      <c r="L35" s="9"/>
      <c r="M35" s="9"/>
      <c r="N35" s="13">
        <f>AVERAGE(C28:N28)</f>
        <v>-1.6666666666666663</v>
      </c>
    </row>
    <row r="36" spans="1:14" ht="18.95" customHeight="1" thickBot="1">
      <c r="A36"/>
      <c r="B36" s="9" t="s">
        <v>30</v>
      </c>
      <c r="C36" s="18"/>
      <c r="D36" s="18"/>
      <c r="E36" s="18"/>
      <c r="F36" s="11"/>
      <c r="G36" s="13">
        <f>MAX(C21:N21)-MIN(C21:N21)</f>
        <v>21</v>
      </c>
      <c r="I36" s="9" t="s">
        <v>31</v>
      </c>
      <c r="J36" s="9"/>
      <c r="K36" s="9"/>
      <c r="L36" s="9"/>
      <c r="M36" s="9"/>
      <c r="N36" s="13">
        <f>MAX(C28:N28)-MIN(C28:N28)</f>
        <v>14.399999999999999</v>
      </c>
    </row>
    <row r="38" spans="1:14">
      <c r="A38"/>
      <c r="B38"/>
      <c r="C38"/>
      <c r="D38"/>
      <c r="E38"/>
      <c r="F38"/>
      <c r="G38"/>
      <c r="H38"/>
      <c r="I38"/>
    </row>
    <row r="39" spans="1:14">
      <c r="A39"/>
      <c r="B39"/>
      <c r="C39"/>
      <c r="D39"/>
      <c r="E39"/>
      <c r="F39"/>
      <c r="G39"/>
      <c r="H39"/>
      <c r="I39"/>
    </row>
    <row r="40" spans="1:14">
      <c r="A40"/>
      <c r="B40"/>
      <c r="C40"/>
      <c r="D40"/>
      <c r="E40"/>
      <c r="F40"/>
      <c r="G40"/>
      <c r="H40"/>
      <c r="I40"/>
    </row>
    <row r="41" spans="1:14">
      <c r="A41"/>
      <c r="B41"/>
      <c r="C41"/>
      <c r="D41"/>
      <c r="E41"/>
      <c r="F41"/>
      <c r="G41"/>
      <c r="H41"/>
      <c r="I41"/>
    </row>
    <row r="42" spans="1:14">
      <c r="A42"/>
      <c r="B42"/>
      <c r="C42"/>
      <c r="D42"/>
      <c r="E42"/>
      <c r="F42"/>
      <c r="G42"/>
      <c r="H42"/>
      <c r="I42"/>
    </row>
    <row r="43" spans="1:14">
      <c r="A43"/>
      <c r="B43"/>
      <c r="C43"/>
      <c r="D43"/>
      <c r="E43"/>
      <c r="F43"/>
      <c r="G43"/>
      <c r="H43"/>
      <c r="I43"/>
    </row>
    <row r="44" spans="1:14">
      <c r="A44"/>
      <c r="B44"/>
      <c r="C44"/>
      <c r="D44"/>
      <c r="E44"/>
      <c r="F44"/>
      <c r="G44"/>
      <c r="H44"/>
      <c r="I44"/>
    </row>
    <row r="45" spans="1:14">
      <c r="A45"/>
      <c r="B45"/>
      <c r="C45"/>
      <c r="D45"/>
      <c r="E45"/>
      <c r="F45"/>
      <c r="G45"/>
      <c r="H45"/>
      <c r="I45"/>
    </row>
    <row r="46" spans="1:14">
      <c r="A46"/>
      <c r="B46"/>
      <c r="C46"/>
      <c r="D46"/>
      <c r="E46"/>
      <c r="F46"/>
      <c r="G46"/>
      <c r="H46"/>
      <c r="I46"/>
    </row>
    <row r="47" spans="1:14">
      <c r="A47"/>
      <c r="B47"/>
      <c r="C47"/>
      <c r="D47"/>
      <c r="E47"/>
      <c r="F47"/>
      <c r="G47"/>
      <c r="H47"/>
      <c r="I47"/>
    </row>
    <row r="48" spans="1:14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 ht="6.95" customHeight="1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 t="s">
        <v>52</v>
      </c>
      <c r="B67" s="22" t="s">
        <v>53</v>
      </c>
      <c r="C67"/>
      <c r="D67"/>
      <c r="E67"/>
      <c r="F67"/>
      <c r="G67"/>
      <c r="H67"/>
      <c r="I67"/>
    </row>
    <row r="68" spans="1:9">
      <c r="A68"/>
      <c r="B68" s="22" t="s">
        <v>57</v>
      </c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</sheetData>
  <phoneticPr fontId="6"/>
  <hyperlinks>
    <hyperlink ref="B9" r:id="rId1"/>
    <hyperlink ref="B67" r:id="rId2"/>
    <hyperlink ref="B68" r:id="rId3"/>
  </hyperlinks>
  <pageMargins left="0.78740157480314965" right="0.78740157480314965" top="0.78740157480314965" bottom="0.78740157480314965" header="0.51181102362204722" footer="0.51181102362204722"/>
  <pageSetup paperSize="9" scale="81" orientation="portrait" horizontalDpi="4294967292" verticalDpi="429496729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"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Zürich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Alean</dc:creator>
  <cp:lastModifiedBy>Uporabnik</cp:lastModifiedBy>
  <cp:lastPrinted>2006-08-15T13:56:55Z</cp:lastPrinted>
  <dcterms:created xsi:type="dcterms:W3CDTF">2006-08-15T13:21:02Z</dcterms:created>
  <dcterms:modified xsi:type="dcterms:W3CDTF">2014-01-25T08:59:00Z</dcterms:modified>
</cp:coreProperties>
</file>