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INA\PEF\Predmeti\AOŠK\AOŠK 2022_2023\Exam\"/>
    </mc:Choice>
  </mc:AlternateContent>
  <xr:revisionPtr revIDLastSave="0" documentId="13_ncr:1_{8CB29ED8-9242-455F-9835-3E5B95E3F05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sults" sheetId="2" r:id="rId1"/>
  </sheets>
  <calcPr calcId="191029"/>
</workbook>
</file>

<file path=xl/calcChain.xml><?xml version="1.0" encoding="utf-8"?>
<calcChain xmlns="http://schemas.openxmlformats.org/spreadsheetml/2006/main">
  <c r="D33" i="2" l="1"/>
  <c r="J33" i="2" s="1"/>
  <c r="C33" i="2"/>
  <c r="D3" i="2" l="1"/>
  <c r="D4" i="2"/>
  <c r="D5" i="2"/>
  <c r="J5" i="2" s="1"/>
  <c r="D6" i="2"/>
  <c r="J6" i="2" s="1"/>
  <c r="D7" i="2"/>
  <c r="J7" i="2" s="1"/>
  <c r="D8" i="2"/>
  <c r="D9" i="2"/>
  <c r="J9" i="2" s="1"/>
  <c r="D10" i="2"/>
  <c r="J10" i="2" s="1"/>
  <c r="D14" i="2"/>
  <c r="D15" i="2"/>
  <c r="D16" i="2"/>
  <c r="J16" i="2" s="1"/>
  <c r="D17" i="2"/>
  <c r="J17" i="2" s="1"/>
  <c r="D18" i="2"/>
  <c r="D19" i="2"/>
  <c r="D20" i="2"/>
  <c r="J20" i="2" s="1"/>
  <c r="D21" i="2"/>
  <c r="J21" i="2" s="1"/>
  <c r="D22" i="2"/>
  <c r="D23" i="2"/>
  <c r="D24" i="2"/>
  <c r="J24" i="2" s="1"/>
  <c r="D25" i="2"/>
  <c r="J25" i="2" s="1"/>
  <c r="D26" i="2"/>
  <c r="D27" i="2"/>
  <c r="J27" i="2" s="1"/>
  <c r="D28" i="2"/>
  <c r="J28" i="2" s="1"/>
  <c r="D29" i="2"/>
  <c r="J29" i="2" s="1"/>
  <c r="D31" i="2"/>
  <c r="D32" i="2"/>
  <c r="D34" i="2"/>
  <c r="J34" i="2" s="1"/>
  <c r="D35" i="2"/>
  <c r="J35" i="2" s="1"/>
  <c r="D37" i="2"/>
  <c r="D38" i="2"/>
  <c r="D39" i="2"/>
  <c r="J39" i="2" s="1"/>
  <c r="D40" i="2"/>
  <c r="J40" i="2" s="1"/>
  <c r="D41" i="2"/>
  <c r="D42" i="2"/>
  <c r="J42" i="2" s="1"/>
  <c r="D43" i="2"/>
  <c r="D44" i="2"/>
  <c r="J44" i="2" s="1"/>
  <c r="D45" i="2"/>
  <c r="J45" i="2" s="1"/>
  <c r="D46" i="2"/>
  <c r="J46" i="2" s="1"/>
  <c r="D47" i="2"/>
  <c r="J47" i="2" s="1"/>
  <c r="D48" i="2"/>
  <c r="J48" i="2" s="1"/>
  <c r="D49" i="2"/>
  <c r="J49" i="2" s="1"/>
  <c r="D50" i="2"/>
  <c r="D51" i="2"/>
  <c r="J51" i="2" s="1"/>
  <c r="D52" i="2"/>
  <c r="J52" i="2" s="1"/>
  <c r="D53" i="2"/>
  <c r="J53" i="2" s="1"/>
  <c r="D54" i="2"/>
  <c r="D56" i="2"/>
  <c r="J56" i="2" s="1"/>
  <c r="D57" i="2"/>
  <c r="J57" i="2" s="1"/>
  <c r="D58" i="2"/>
  <c r="J58" i="2" s="1"/>
  <c r="D60" i="2"/>
  <c r="D61" i="2"/>
  <c r="D62" i="2"/>
  <c r="J62" i="2" s="1"/>
  <c r="D63" i="2"/>
  <c r="J63" i="2" s="1"/>
  <c r="D64" i="2"/>
  <c r="J64" i="2" s="1"/>
  <c r="D65" i="2"/>
  <c r="J65" i="2" s="1"/>
  <c r="D66" i="2"/>
  <c r="J66" i="2" s="1"/>
  <c r="D67" i="2"/>
  <c r="J67" i="2" s="1"/>
  <c r="D68" i="2"/>
  <c r="D69" i="2"/>
  <c r="J69" i="2" s="1"/>
  <c r="D70" i="2"/>
  <c r="J70" i="2" s="1"/>
  <c r="D71" i="2"/>
  <c r="J71" i="2" s="1"/>
  <c r="D72" i="2"/>
  <c r="D73" i="2"/>
  <c r="J73" i="2" s="1"/>
  <c r="D74" i="2"/>
  <c r="J74" i="2" s="1"/>
  <c r="D75" i="2"/>
  <c r="J75" i="2" s="1"/>
  <c r="D76" i="2"/>
  <c r="D77" i="2"/>
  <c r="J77" i="2" s="1"/>
  <c r="D78" i="2"/>
  <c r="J78" i="2" s="1"/>
  <c r="C3" i="2"/>
  <c r="C4" i="2"/>
  <c r="C5" i="2"/>
  <c r="C6" i="2"/>
  <c r="C7" i="2"/>
  <c r="C8" i="2"/>
  <c r="C9" i="2"/>
  <c r="C10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1" i="2"/>
  <c r="C32" i="2"/>
  <c r="C34" i="2"/>
  <c r="C35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6" i="2"/>
  <c r="C57" i="2"/>
  <c r="C58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J3" i="2"/>
  <c r="J4" i="2"/>
  <c r="J8" i="2"/>
  <c r="J14" i="2"/>
  <c r="J15" i="2"/>
  <c r="J18" i="2"/>
  <c r="J19" i="2"/>
  <c r="J22" i="2"/>
  <c r="J23" i="2"/>
  <c r="J26" i="2"/>
  <c r="J31" i="2"/>
  <c r="J32" i="2"/>
  <c r="J37" i="2"/>
  <c r="J38" i="2"/>
  <c r="J41" i="2"/>
  <c r="J43" i="2"/>
  <c r="J50" i="2"/>
  <c r="J54" i="2"/>
  <c r="J60" i="2"/>
  <c r="J61" i="2"/>
  <c r="J68" i="2"/>
  <c r="J72" i="2"/>
  <c r="J76" i="2"/>
  <c r="C2" i="2"/>
  <c r="D2" i="2"/>
  <c r="J2" i="2" s="1"/>
</calcChain>
</file>

<file path=xl/sharedStrings.xml><?xml version="1.0" encoding="utf-8"?>
<sst xmlns="http://schemas.openxmlformats.org/spreadsheetml/2006/main" count="109" uniqueCount="94">
  <si>
    <t>Written/100%</t>
  </si>
  <si>
    <t>Written/40%</t>
  </si>
  <si>
    <t>Mindmap/10%</t>
  </si>
  <si>
    <t>TOTAL</t>
  </si>
  <si>
    <t xml:space="preserve">ID nr. </t>
  </si>
  <si>
    <t>1170038  </t>
  </si>
  <si>
    <t>CLIL lesson/30%</t>
  </si>
  <si>
    <t>Project work/10%</t>
  </si>
  <si>
    <t>0-49</t>
  </si>
  <si>
    <t>50-60</t>
  </si>
  <si>
    <t>61-70</t>
  </si>
  <si>
    <t>71-79</t>
  </si>
  <si>
    <t>80-90</t>
  </si>
  <si>
    <t>91-100</t>
  </si>
  <si>
    <t>OCENA/GRADE</t>
  </si>
  <si>
    <t xml:space="preserve">Written/40pts </t>
  </si>
  <si>
    <t>1190013  </t>
  </si>
  <si>
    <t>1190419   (S)</t>
  </si>
  <si>
    <t>1180023  </t>
  </si>
  <si>
    <t>1190017  </t>
  </si>
  <si>
    <t>1190018  </t>
  </si>
  <si>
    <t>1190020  </t>
  </si>
  <si>
    <t>1190021  </t>
  </si>
  <si>
    <t>1190022  </t>
  </si>
  <si>
    <t>1190023  </t>
  </si>
  <si>
    <t>1190103  </t>
  </si>
  <si>
    <t>1190104  </t>
  </si>
  <si>
    <t>1190105  </t>
  </si>
  <si>
    <t>1190106  </t>
  </si>
  <si>
    <t>1190107  </t>
  </si>
  <si>
    <t>70089699  </t>
  </si>
  <si>
    <t>1190110  </t>
  </si>
  <si>
    <t>70089702  </t>
  </si>
  <si>
    <t>1190112  </t>
  </si>
  <si>
    <t>1190113  </t>
  </si>
  <si>
    <t>1190114  </t>
  </si>
  <si>
    <t>1190117  </t>
  </si>
  <si>
    <t>1190118  </t>
  </si>
  <si>
    <t>1190119  </t>
  </si>
  <si>
    <t>1190120  </t>
  </si>
  <si>
    <t>1190121  </t>
  </si>
  <si>
    <t>1190371  </t>
  </si>
  <si>
    <t>1190372  </t>
  </si>
  <si>
    <t>1190373  </t>
  </si>
  <si>
    <t>1190375  </t>
  </si>
  <si>
    <t>1180409  </t>
  </si>
  <si>
    <t>1190379  </t>
  </si>
  <si>
    <t>1190380  </t>
  </si>
  <si>
    <t>1190382  </t>
  </si>
  <si>
    <t>1190383  </t>
  </si>
  <si>
    <t>70089826  </t>
  </si>
  <si>
    <t>1190384  </t>
  </si>
  <si>
    <t>1190385  </t>
  </si>
  <si>
    <t>70088624  </t>
  </si>
  <si>
    <t>1180419  </t>
  </si>
  <si>
    <t>1190388  </t>
  </si>
  <si>
    <t>70089703  </t>
  </si>
  <si>
    <t>1190389   (S)</t>
  </si>
  <si>
    <t>1190420   (S)</t>
  </si>
  <si>
    <t>1190392  </t>
  </si>
  <si>
    <t>1190421  </t>
  </si>
  <si>
    <t>1190393  </t>
  </si>
  <si>
    <t>1190253   (S)</t>
  </si>
  <si>
    <t>1180430  </t>
  </si>
  <si>
    <t>1190029  </t>
  </si>
  <si>
    <t>70089925  </t>
  </si>
  <si>
    <t>70089749  </t>
  </si>
  <si>
    <t>1190031  </t>
  </si>
  <si>
    <t>1180039  </t>
  </si>
  <si>
    <t>1190034  </t>
  </si>
  <si>
    <t>1190035  </t>
  </si>
  <si>
    <t>70089810  </t>
  </si>
  <si>
    <t>1190038  </t>
  </si>
  <si>
    <t>1190039  </t>
  </si>
  <si>
    <t>1190040  </t>
  </si>
  <si>
    <t>1190025  </t>
  </si>
  <si>
    <t>70089804  </t>
  </si>
  <si>
    <t>1190044  </t>
  </si>
  <si>
    <t>1190045  </t>
  </si>
  <si>
    <t>1190046  </t>
  </si>
  <si>
    <t>1190047  </t>
  </si>
  <si>
    <t>1180391  </t>
  </si>
  <si>
    <t>MOOC/10%</t>
  </si>
  <si>
    <t>Bonus</t>
  </si>
  <si>
    <t>70089825 </t>
  </si>
  <si>
    <t>občan</t>
  </si>
  <si>
    <t>1190024  </t>
  </si>
  <si>
    <t>1190101  </t>
  </si>
  <si>
    <t>1190102  </t>
  </si>
  <si>
    <t>1190122  </t>
  </si>
  <si>
    <t>1180306  </t>
  </si>
  <si>
    <t>1011089   (S)</t>
  </si>
  <si>
    <t>1190030  </t>
  </si>
  <si>
    <t>1170184  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</si>
</sst>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Garamond"/>
      <family val="1"/>
      <charset val="238"/>
    </font>
    <font>
      <b/>
      <sz val="12"/>
      <name val="Garamond"/>
      <family val="1"/>
      <charset val="238"/>
    </font>
    <font>
      <sz val="10"/>
      <color theme="1"/>
      <name val="Garamond"/>
      <family val="1"/>
      <charset val="238"/>
    </font>
    <font>
      <sz val="10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/>
  </cellStyleXfs>
  <cellXfs count="9">
    <xf numFmtId="0" fontId="0" fillId="0" borderId="0" xfId="0"/>
    <xf numFmtId="0" fontId="18" fillId="33" borderId="10" xfId="0" applyFont="1" applyFill="1" applyBorder="1"/>
    <xf numFmtId="0" fontId="18" fillId="33" borderId="10" xfId="8" applyFont="1" applyFill="1" applyBorder="1"/>
    <xf numFmtId="0" fontId="19" fillId="33" borderId="10" xfId="0" applyFont="1" applyFill="1" applyBorder="1" applyAlignment="1">
      <alignment horizontal="center" vertical="center" wrapText="1"/>
    </xf>
    <xf numFmtId="0" fontId="19" fillId="33" borderId="10" xfId="0" applyFont="1" applyFill="1" applyBorder="1"/>
    <xf numFmtId="0" fontId="20" fillId="0" borderId="10" xfId="0" applyFont="1" applyBorder="1" applyAlignment="1">
      <alignment wrapText="1"/>
    </xf>
    <xf numFmtId="0" fontId="18" fillId="34" borderId="10" xfId="0" applyFont="1" applyFill="1" applyBorder="1"/>
    <xf numFmtId="0" fontId="18" fillId="34" borderId="10" xfId="8" applyFont="1" applyFill="1" applyBorder="1"/>
    <xf numFmtId="0" fontId="20" fillId="33" borderId="10" xfId="0" applyFont="1" applyFill="1" applyBorder="1" applyAlignment="1">
      <alignment wrapText="1"/>
    </xf>
  </cellXfs>
  <cellStyles count="43">
    <cellStyle name="20 % – Poudarek1" xfId="19" builtinId="30" customBuiltin="1"/>
    <cellStyle name="20 % – Poudarek2" xfId="23" builtinId="34" customBuiltin="1"/>
    <cellStyle name="20 % – Poudarek3" xfId="27" builtinId="38" customBuiltin="1"/>
    <cellStyle name="20 % – Poudarek4" xfId="31" builtinId="42" customBuiltin="1"/>
    <cellStyle name="20 % – Poudarek5" xfId="35" builtinId="46" customBuiltin="1"/>
    <cellStyle name="20 % – Poudarek6" xfId="39" builtinId="50" customBuiltin="1"/>
    <cellStyle name="40 % – Poudarek1" xfId="20" builtinId="31" customBuiltin="1"/>
    <cellStyle name="40 % – Poudarek2" xfId="24" builtinId="35" customBuiltin="1"/>
    <cellStyle name="40 % – Poudarek3" xfId="28" builtinId="39" customBuiltin="1"/>
    <cellStyle name="40 % – Poudarek4" xfId="32" builtinId="43" customBuiltin="1"/>
    <cellStyle name="40 % – Poudarek5" xfId="36" builtinId="47" customBuiltin="1"/>
    <cellStyle name="40 % – Poudarek6" xfId="40" builtinId="51" customBuiltin="1"/>
    <cellStyle name="60 % – Poudarek1" xfId="21" builtinId="32" customBuiltin="1"/>
    <cellStyle name="60 % – Poudarek2" xfId="25" builtinId="36" customBuiltin="1"/>
    <cellStyle name="60 % – Poudarek3" xfId="29" builtinId="40" customBuiltin="1"/>
    <cellStyle name="60 % – Poudarek4" xfId="33" builtinId="44" customBuiltin="1"/>
    <cellStyle name="60 % – Poudarek5" xfId="37" builtinId="48" customBuiltin="1"/>
    <cellStyle name="60 % – Poudarek6" xfId="41" builtinId="52" customBuiltin="1"/>
    <cellStyle name="Dobro" xfId="6" builtinId="26" customBuiltin="1"/>
    <cellStyle name="Izhod" xfId="10" builtinId="21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avadno" xfId="0" builtinId="0"/>
    <cellStyle name="Nevtralno" xfId="8" builtinId="28" customBuiltin="1"/>
    <cellStyle name="Normal 2" xfId="42" xr:uid="{6A9D7D18-9355-443D-8647-5E97DB1837B7}"/>
    <cellStyle name="Opomba" xfId="15" builtinId="10" customBuiltin="1"/>
    <cellStyle name="Opozorilo" xfId="14" builtinId="11" customBuiltin="1"/>
    <cellStyle name="Pojasnjevalno besedilo" xfId="16" builtinId="53" customBuiltin="1"/>
    <cellStyle name="Poudarek1" xfId="18" builtinId="29" customBuiltin="1"/>
    <cellStyle name="Poudarek2" xfId="22" builtinId="33" customBuiltin="1"/>
    <cellStyle name="Poudarek3" xfId="26" builtinId="37" customBuiltin="1"/>
    <cellStyle name="Poudarek4" xfId="30" builtinId="41" customBuiltin="1"/>
    <cellStyle name="Poudarek5" xfId="34" builtinId="45" customBuiltin="1"/>
    <cellStyle name="Poudarek6" xfId="38" builtinId="49" customBuiltin="1"/>
    <cellStyle name="Povezana celica" xfId="12" builtinId="24" customBuiltin="1"/>
    <cellStyle name="Preveri celico" xfId="13" builtinId="23" customBuiltin="1"/>
    <cellStyle name="Računanje" xfId="11" builtinId="22" customBuiltin="1"/>
    <cellStyle name="Slabo" xfId="7" builtinId="27" customBuiltin="1"/>
    <cellStyle name="Vnos" xfId="9" builtinId="20" customBuiltin="1"/>
    <cellStyle name="Vsota" xfId="17" builtinId="25" customBuiltin="1"/>
  </cellStyles>
  <dxfs count="0"/>
  <tableStyles count="0" defaultTableStyle="TableStyleMedium2" defaultPivotStyle="PivotStyleLight16"/>
  <colors>
    <mruColors>
      <color rgb="FF993366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97"/>
  <sheetViews>
    <sheetView tabSelected="1" topLeftCell="B1" zoomScale="118" zoomScaleNormal="70" workbookViewId="0">
      <selection activeCell="K6" sqref="K6"/>
    </sheetView>
  </sheetViews>
  <sheetFormatPr defaultColWidth="11" defaultRowHeight="15.6" x14ac:dyDescent="0.3"/>
  <cols>
    <col min="1" max="1" width="13" style="1" customWidth="1"/>
    <col min="2" max="3" width="12.69921875" style="1" customWidth="1"/>
    <col min="4" max="5" width="16.19921875" style="1" customWidth="1"/>
    <col min="6" max="6" width="17" style="1" customWidth="1"/>
    <col min="7" max="7" width="15.8984375" style="1" customWidth="1"/>
    <col min="8" max="9" width="18.8984375" style="1" customWidth="1"/>
    <col min="10" max="16384" width="11" style="1"/>
  </cols>
  <sheetData>
    <row r="1" spans="1:16" s="3" customFormat="1" ht="31.2" x14ac:dyDescent="0.3">
      <c r="A1" s="4" t="s">
        <v>4</v>
      </c>
      <c r="B1" s="4" t="s">
        <v>15</v>
      </c>
      <c r="C1" s="4" t="s">
        <v>0</v>
      </c>
      <c r="D1" s="4" t="s">
        <v>1</v>
      </c>
      <c r="E1" s="4" t="s">
        <v>82</v>
      </c>
      <c r="F1" s="4" t="s">
        <v>2</v>
      </c>
      <c r="G1" s="4" t="s">
        <v>6</v>
      </c>
      <c r="H1" s="4" t="s">
        <v>7</v>
      </c>
      <c r="I1" s="4" t="s">
        <v>83</v>
      </c>
      <c r="J1" s="4" t="s">
        <v>3</v>
      </c>
      <c r="K1" s="3" t="s">
        <v>14</v>
      </c>
    </row>
    <row r="2" spans="1:16" x14ac:dyDescent="0.3">
      <c r="A2" s="5" t="s">
        <v>16</v>
      </c>
      <c r="B2" s="1">
        <v>36</v>
      </c>
      <c r="C2" s="1">
        <f>B2*100/40</f>
        <v>90</v>
      </c>
      <c r="D2" s="1">
        <f>B2*40/40</f>
        <v>36</v>
      </c>
      <c r="E2" s="1">
        <v>10</v>
      </c>
      <c r="F2" s="1">
        <v>10</v>
      </c>
      <c r="G2" s="1">
        <v>30</v>
      </c>
      <c r="H2" s="1">
        <v>10</v>
      </c>
      <c r="I2" s="1">
        <v>10</v>
      </c>
      <c r="J2" s="1">
        <f>D2+E2+F2+G2+H2+I2</f>
        <v>106</v>
      </c>
      <c r="K2" s="1">
        <v>10</v>
      </c>
    </row>
    <row r="3" spans="1:16" ht="15" customHeight="1" x14ac:dyDescent="0.3">
      <c r="A3" s="5" t="s">
        <v>17</v>
      </c>
      <c r="B3" s="1">
        <v>34</v>
      </c>
      <c r="C3" s="1">
        <f t="shared" ref="C3:C74" si="0">B3*100/40</f>
        <v>85</v>
      </c>
      <c r="D3" s="1">
        <f t="shared" ref="D3:D74" si="1">B3*40/40</f>
        <v>34</v>
      </c>
      <c r="E3" s="1">
        <v>10</v>
      </c>
      <c r="F3" s="1">
        <v>10</v>
      </c>
      <c r="G3" s="1">
        <v>29</v>
      </c>
      <c r="H3" s="1">
        <v>10</v>
      </c>
      <c r="J3" s="1">
        <f t="shared" ref="J3:J74" si="2">D3+E3+F3+G3+H3+I3</f>
        <v>93</v>
      </c>
      <c r="K3" s="1">
        <v>10</v>
      </c>
    </row>
    <row r="4" spans="1:16" x14ac:dyDescent="0.3">
      <c r="A4" s="5" t="s">
        <v>18</v>
      </c>
      <c r="B4" s="1">
        <v>30.5</v>
      </c>
      <c r="C4" s="1">
        <f t="shared" si="0"/>
        <v>76.25</v>
      </c>
      <c r="D4" s="1">
        <f t="shared" si="1"/>
        <v>30.5</v>
      </c>
      <c r="E4" s="1">
        <v>10</v>
      </c>
      <c r="F4" s="1">
        <v>10</v>
      </c>
      <c r="G4" s="1">
        <v>28</v>
      </c>
      <c r="H4" s="1">
        <v>10</v>
      </c>
      <c r="J4" s="1">
        <f t="shared" si="2"/>
        <v>88.5</v>
      </c>
      <c r="K4" s="1">
        <v>9</v>
      </c>
    </row>
    <row r="5" spans="1:16" x14ac:dyDescent="0.3">
      <c r="A5" s="5" t="s">
        <v>19</v>
      </c>
      <c r="B5" s="1">
        <v>38</v>
      </c>
      <c r="C5" s="1">
        <f t="shared" si="0"/>
        <v>95</v>
      </c>
      <c r="D5" s="1">
        <f t="shared" si="1"/>
        <v>38</v>
      </c>
      <c r="E5" s="1">
        <v>10</v>
      </c>
      <c r="F5" s="1">
        <v>10</v>
      </c>
      <c r="G5" s="1">
        <v>30</v>
      </c>
      <c r="H5" s="1">
        <v>10</v>
      </c>
      <c r="J5" s="1">
        <f t="shared" si="2"/>
        <v>98</v>
      </c>
      <c r="K5" s="1">
        <v>10</v>
      </c>
    </row>
    <row r="6" spans="1:16" x14ac:dyDescent="0.3">
      <c r="A6" s="5" t="s">
        <v>20</v>
      </c>
      <c r="C6" s="1">
        <f t="shared" si="0"/>
        <v>0</v>
      </c>
      <c r="D6" s="1">
        <f t="shared" si="1"/>
        <v>0</v>
      </c>
      <c r="E6" s="1">
        <v>10</v>
      </c>
      <c r="F6" s="1">
        <v>10</v>
      </c>
      <c r="G6" s="1">
        <v>30</v>
      </c>
      <c r="H6" s="1">
        <v>10</v>
      </c>
      <c r="J6" s="1">
        <f t="shared" si="2"/>
        <v>60</v>
      </c>
    </row>
    <row r="7" spans="1:16" s="2" customFormat="1" x14ac:dyDescent="0.3">
      <c r="A7" s="5" t="s">
        <v>21</v>
      </c>
      <c r="B7" s="1">
        <v>40</v>
      </c>
      <c r="C7" s="1">
        <f t="shared" si="0"/>
        <v>100</v>
      </c>
      <c r="D7" s="1">
        <f t="shared" si="1"/>
        <v>40</v>
      </c>
      <c r="E7" s="1">
        <v>10</v>
      </c>
      <c r="F7" s="1">
        <v>10</v>
      </c>
      <c r="G7" s="1">
        <v>28</v>
      </c>
      <c r="H7" s="1">
        <v>10</v>
      </c>
      <c r="I7" s="1"/>
      <c r="J7" s="1">
        <f t="shared" si="2"/>
        <v>98</v>
      </c>
      <c r="K7" s="1">
        <v>10</v>
      </c>
      <c r="L7" s="1"/>
      <c r="M7" s="1"/>
      <c r="N7" s="1"/>
      <c r="O7" s="1"/>
      <c r="P7" s="1"/>
    </row>
    <row r="8" spans="1:16" x14ac:dyDescent="0.3">
      <c r="A8" s="5" t="s">
        <v>22</v>
      </c>
      <c r="B8" s="1">
        <v>31.5</v>
      </c>
      <c r="C8" s="1">
        <f t="shared" si="0"/>
        <v>78.75</v>
      </c>
      <c r="D8" s="1">
        <f t="shared" si="1"/>
        <v>31.5</v>
      </c>
      <c r="E8" s="1">
        <v>10</v>
      </c>
      <c r="F8" s="1">
        <v>10</v>
      </c>
      <c r="G8" s="1">
        <v>28</v>
      </c>
      <c r="H8" s="1">
        <v>10</v>
      </c>
      <c r="J8" s="1">
        <f t="shared" si="2"/>
        <v>89.5</v>
      </c>
      <c r="K8" s="1">
        <v>9</v>
      </c>
    </row>
    <row r="9" spans="1:16" x14ac:dyDescent="0.3">
      <c r="A9" s="5" t="s">
        <v>23</v>
      </c>
      <c r="B9" s="1">
        <v>34</v>
      </c>
      <c r="C9" s="1">
        <f t="shared" si="0"/>
        <v>85</v>
      </c>
      <c r="D9" s="1">
        <f t="shared" si="1"/>
        <v>34</v>
      </c>
      <c r="E9" s="1">
        <v>10</v>
      </c>
      <c r="F9" s="1">
        <v>10</v>
      </c>
      <c r="G9" s="1">
        <v>29</v>
      </c>
      <c r="H9" s="1">
        <v>10</v>
      </c>
      <c r="J9" s="1">
        <f t="shared" si="2"/>
        <v>93</v>
      </c>
      <c r="K9" s="1">
        <v>10</v>
      </c>
    </row>
    <row r="10" spans="1:16" x14ac:dyDescent="0.3">
      <c r="A10" s="5" t="s">
        <v>24</v>
      </c>
      <c r="B10" s="1">
        <v>23.5</v>
      </c>
      <c r="C10" s="1">
        <f t="shared" si="0"/>
        <v>58.75</v>
      </c>
      <c r="D10" s="1">
        <f t="shared" si="1"/>
        <v>23.5</v>
      </c>
      <c r="E10" s="1">
        <v>10</v>
      </c>
      <c r="F10" s="1">
        <v>10</v>
      </c>
      <c r="G10" s="1">
        <v>30</v>
      </c>
      <c r="H10" s="1">
        <v>10</v>
      </c>
      <c r="J10" s="1">
        <f t="shared" si="2"/>
        <v>83.5</v>
      </c>
      <c r="K10" s="1">
        <v>9</v>
      </c>
    </row>
    <row r="11" spans="1:16" x14ac:dyDescent="0.3">
      <c r="A11" s="5" t="s">
        <v>86</v>
      </c>
      <c r="K11" s="1">
        <v>10</v>
      </c>
    </row>
    <row r="12" spans="1:16" x14ac:dyDescent="0.3">
      <c r="A12" s="5" t="s">
        <v>87</v>
      </c>
      <c r="K12" s="1">
        <v>8</v>
      </c>
    </row>
    <row r="13" spans="1:16" x14ac:dyDescent="0.3">
      <c r="A13" s="5" t="s">
        <v>88</v>
      </c>
      <c r="K13" s="1">
        <v>8</v>
      </c>
    </row>
    <row r="14" spans="1:16" x14ac:dyDescent="0.3">
      <c r="A14" s="5" t="s">
        <v>25</v>
      </c>
      <c r="B14" s="1">
        <v>28.5</v>
      </c>
      <c r="C14" s="1">
        <f t="shared" si="0"/>
        <v>71.25</v>
      </c>
      <c r="D14" s="1">
        <f t="shared" si="1"/>
        <v>28.5</v>
      </c>
      <c r="E14" s="1">
        <v>10</v>
      </c>
      <c r="F14" s="1">
        <v>10</v>
      </c>
      <c r="G14" s="1">
        <v>28</v>
      </c>
      <c r="H14" s="1">
        <v>10</v>
      </c>
      <c r="J14" s="1">
        <f t="shared" si="2"/>
        <v>86.5</v>
      </c>
      <c r="K14" s="1">
        <v>9</v>
      </c>
    </row>
    <row r="15" spans="1:16" x14ac:dyDescent="0.3">
      <c r="A15" s="5" t="s">
        <v>26</v>
      </c>
      <c r="C15" s="1">
        <f t="shared" si="0"/>
        <v>0</v>
      </c>
      <c r="D15" s="1">
        <f t="shared" si="1"/>
        <v>0</v>
      </c>
      <c r="E15" s="1">
        <v>10</v>
      </c>
      <c r="F15" s="1">
        <v>10</v>
      </c>
      <c r="G15" s="1">
        <v>30</v>
      </c>
      <c r="H15" s="1">
        <v>10</v>
      </c>
      <c r="J15" s="1">
        <f t="shared" si="2"/>
        <v>60</v>
      </c>
      <c r="M15" s="6" t="s">
        <v>8</v>
      </c>
      <c r="N15" s="6">
        <v>5</v>
      </c>
    </row>
    <row r="16" spans="1:16" s="2" customFormat="1" x14ac:dyDescent="0.3">
      <c r="A16" s="5" t="s">
        <v>27</v>
      </c>
      <c r="B16" s="2">
        <v>30.5</v>
      </c>
      <c r="C16" s="1">
        <f t="shared" si="0"/>
        <v>76.25</v>
      </c>
      <c r="D16" s="1">
        <f t="shared" si="1"/>
        <v>30.5</v>
      </c>
      <c r="E16" s="1">
        <v>10</v>
      </c>
      <c r="F16" s="2">
        <v>10</v>
      </c>
      <c r="G16" s="2">
        <v>30</v>
      </c>
      <c r="H16" s="2">
        <v>10</v>
      </c>
      <c r="J16" s="1">
        <f t="shared" si="2"/>
        <v>90.5</v>
      </c>
      <c r="K16" s="2">
        <v>10</v>
      </c>
      <c r="M16" s="7" t="s">
        <v>9</v>
      </c>
      <c r="N16" s="7">
        <v>6</v>
      </c>
    </row>
    <row r="17" spans="1:14" x14ac:dyDescent="0.3">
      <c r="A17" s="5" t="s">
        <v>28</v>
      </c>
      <c r="B17" s="1">
        <v>33</v>
      </c>
      <c r="C17" s="1">
        <f t="shared" si="0"/>
        <v>82.5</v>
      </c>
      <c r="D17" s="1">
        <f t="shared" si="1"/>
        <v>33</v>
      </c>
      <c r="E17" s="1">
        <v>10</v>
      </c>
      <c r="F17" s="1">
        <v>10</v>
      </c>
      <c r="G17" s="1">
        <v>28</v>
      </c>
      <c r="H17" s="1">
        <v>10</v>
      </c>
      <c r="J17" s="1">
        <f t="shared" si="2"/>
        <v>91</v>
      </c>
      <c r="K17" s="1">
        <v>10</v>
      </c>
      <c r="M17" s="6" t="s">
        <v>10</v>
      </c>
      <c r="N17" s="6">
        <v>7</v>
      </c>
    </row>
    <row r="18" spans="1:14" x14ac:dyDescent="0.3">
      <c r="A18" s="5" t="s">
        <v>29</v>
      </c>
      <c r="B18" s="1">
        <v>27</v>
      </c>
      <c r="C18" s="1">
        <f t="shared" si="0"/>
        <v>67.5</v>
      </c>
      <c r="D18" s="1">
        <f t="shared" si="1"/>
        <v>27</v>
      </c>
      <c r="E18" s="1">
        <v>10</v>
      </c>
      <c r="F18" s="1">
        <v>10</v>
      </c>
      <c r="G18" s="1">
        <v>28</v>
      </c>
      <c r="H18" s="1">
        <v>10</v>
      </c>
      <c r="J18" s="1">
        <f t="shared" si="2"/>
        <v>85</v>
      </c>
      <c r="K18" s="1">
        <v>9</v>
      </c>
      <c r="M18" s="6" t="s">
        <v>11</v>
      </c>
      <c r="N18" s="6">
        <v>8</v>
      </c>
    </row>
    <row r="19" spans="1:14" x14ac:dyDescent="0.3">
      <c r="A19" s="5" t="s">
        <v>30</v>
      </c>
      <c r="B19" s="1">
        <v>28</v>
      </c>
      <c r="C19" s="1">
        <f t="shared" si="0"/>
        <v>70</v>
      </c>
      <c r="D19" s="1">
        <f t="shared" si="1"/>
        <v>28</v>
      </c>
      <c r="E19" s="1">
        <v>10</v>
      </c>
      <c r="F19" s="1">
        <v>10</v>
      </c>
      <c r="G19" s="1">
        <v>29</v>
      </c>
      <c r="H19" s="1">
        <v>10</v>
      </c>
      <c r="J19" s="1">
        <f t="shared" si="2"/>
        <v>87</v>
      </c>
      <c r="K19" s="1">
        <v>9</v>
      </c>
      <c r="M19" s="6" t="s">
        <v>12</v>
      </c>
      <c r="N19" s="6">
        <v>9</v>
      </c>
    </row>
    <row r="20" spans="1:14" x14ac:dyDescent="0.3">
      <c r="A20" s="5" t="s">
        <v>31</v>
      </c>
      <c r="B20" s="1">
        <v>33</v>
      </c>
      <c r="C20" s="1">
        <f t="shared" si="0"/>
        <v>82.5</v>
      </c>
      <c r="D20" s="1">
        <f t="shared" si="1"/>
        <v>33</v>
      </c>
      <c r="E20" s="1">
        <v>10</v>
      </c>
      <c r="F20" s="1">
        <v>10</v>
      </c>
      <c r="G20" s="1">
        <v>30</v>
      </c>
      <c r="H20" s="1">
        <v>10</v>
      </c>
      <c r="J20" s="1">
        <f t="shared" si="2"/>
        <v>93</v>
      </c>
      <c r="K20" s="1">
        <v>10</v>
      </c>
      <c r="M20" s="6" t="s">
        <v>13</v>
      </c>
      <c r="N20" s="6">
        <v>10</v>
      </c>
    </row>
    <row r="21" spans="1:14" s="2" customFormat="1" x14ac:dyDescent="0.3">
      <c r="A21" s="5" t="s">
        <v>32</v>
      </c>
      <c r="B21" s="1">
        <v>37</v>
      </c>
      <c r="C21" s="1">
        <f t="shared" si="0"/>
        <v>92.5</v>
      </c>
      <c r="D21" s="1">
        <f t="shared" si="1"/>
        <v>37</v>
      </c>
      <c r="E21" s="1">
        <v>10</v>
      </c>
      <c r="F21" s="1">
        <v>10</v>
      </c>
      <c r="G21" s="1">
        <v>29</v>
      </c>
      <c r="H21" s="1">
        <v>10</v>
      </c>
      <c r="I21" s="1"/>
      <c r="J21" s="1">
        <f t="shared" si="2"/>
        <v>96</v>
      </c>
      <c r="K21" s="2">
        <v>10</v>
      </c>
    </row>
    <row r="22" spans="1:14" x14ac:dyDescent="0.3">
      <c r="A22" s="5" t="s">
        <v>33</v>
      </c>
      <c r="B22" s="1">
        <v>28</v>
      </c>
      <c r="C22" s="1">
        <f t="shared" si="0"/>
        <v>70</v>
      </c>
      <c r="D22" s="1">
        <f t="shared" si="1"/>
        <v>28</v>
      </c>
      <c r="E22" s="1">
        <v>10</v>
      </c>
      <c r="F22" s="1">
        <v>10</v>
      </c>
      <c r="G22" s="1">
        <v>28</v>
      </c>
      <c r="H22" s="1">
        <v>10</v>
      </c>
      <c r="J22" s="1">
        <f t="shared" si="2"/>
        <v>86</v>
      </c>
      <c r="K22" s="1">
        <v>9</v>
      </c>
    </row>
    <row r="23" spans="1:14" x14ac:dyDescent="0.3">
      <c r="A23" s="5" t="s">
        <v>34</v>
      </c>
      <c r="B23" s="1">
        <v>33</v>
      </c>
      <c r="C23" s="1">
        <f t="shared" si="0"/>
        <v>82.5</v>
      </c>
      <c r="D23" s="1">
        <f t="shared" si="1"/>
        <v>33</v>
      </c>
      <c r="E23" s="1">
        <v>10</v>
      </c>
      <c r="F23" s="1">
        <v>10</v>
      </c>
      <c r="G23" s="1">
        <v>29</v>
      </c>
      <c r="H23" s="1">
        <v>10</v>
      </c>
      <c r="J23" s="1">
        <f t="shared" si="2"/>
        <v>92</v>
      </c>
      <c r="K23" s="1">
        <v>10</v>
      </c>
    </row>
    <row r="24" spans="1:14" x14ac:dyDescent="0.3">
      <c r="A24" s="5" t="s">
        <v>35</v>
      </c>
      <c r="B24" s="1">
        <v>28</v>
      </c>
      <c r="C24" s="1">
        <f t="shared" si="0"/>
        <v>70</v>
      </c>
      <c r="D24" s="1">
        <f t="shared" si="1"/>
        <v>28</v>
      </c>
      <c r="E24" s="1">
        <v>10</v>
      </c>
      <c r="F24" s="1">
        <v>10</v>
      </c>
      <c r="G24" s="1">
        <v>28</v>
      </c>
      <c r="H24" s="1">
        <v>10</v>
      </c>
      <c r="J24" s="1">
        <f t="shared" si="2"/>
        <v>86</v>
      </c>
      <c r="K24" s="1">
        <v>9</v>
      </c>
    </row>
    <row r="25" spans="1:14" x14ac:dyDescent="0.3">
      <c r="A25" s="5" t="s">
        <v>36</v>
      </c>
      <c r="B25" s="1">
        <v>30</v>
      </c>
      <c r="C25" s="1">
        <f t="shared" si="0"/>
        <v>75</v>
      </c>
      <c r="D25" s="1">
        <f t="shared" si="1"/>
        <v>30</v>
      </c>
      <c r="E25" s="1">
        <v>10</v>
      </c>
      <c r="F25" s="1">
        <v>10</v>
      </c>
      <c r="G25" s="1">
        <v>30</v>
      </c>
      <c r="H25" s="1">
        <v>10</v>
      </c>
      <c r="J25" s="1">
        <f t="shared" si="2"/>
        <v>90</v>
      </c>
      <c r="K25" s="1">
        <v>9</v>
      </c>
    </row>
    <row r="26" spans="1:14" x14ac:dyDescent="0.3">
      <c r="A26" s="5" t="s">
        <v>37</v>
      </c>
      <c r="B26" s="1">
        <v>38</v>
      </c>
      <c r="C26" s="1">
        <f t="shared" si="0"/>
        <v>95</v>
      </c>
      <c r="D26" s="1">
        <f t="shared" si="1"/>
        <v>38</v>
      </c>
      <c r="E26" s="1">
        <v>10</v>
      </c>
      <c r="F26" s="1">
        <v>10</v>
      </c>
      <c r="G26" s="1">
        <v>30</v>
      </c>
      <c r="H26" s="1">
        <v>10</v>
      </c>
      <c r="J26" s="1">
        <f t="shared" si="2"/>
        <v>98</v>
      </c>
      <c r="K26" s="1">
        <v>10</v>
      </c>
    </row>
    <row r="27" spans="1:14" x14ac:dyDescent="0.3">
      <c r="A27" s="5" t="s">
        <v>38</v>
      </c>
      <c r="B27" s="1">
        <v>32</v>
      </c>
      <c r="C27" s="1">
        <f t="shared" si="0"/>
        <v>80</v>
      </c>
      <c r="D27" s="1">
        <f t="shared" si="1"/>
        <v>32</v>
      </c>
      <c r="E27" s="1">
        <v>10</v>
      </c>
      <c r="F27" s="1">
        <v>10</v>
      </c>
      <c r="G27" s="1">
        <v>28</v>
      </c>
      <c r="H27" s="1">
        <v>10</v>
      </c>
      <c r="J27" s="1">
        <f t="shared" si="2"/>
        <v>90</v>
      </c>
      <c r="K27" s="1">
        <v>9</v>
      </c>
    </row>
    <row r="28" spans="1:14" x14ac:dyDescent="0.3">
      <c r="A28" s="5" t="s">
        <v>39</v>
      </c>
      <c r="B28" s="1">
        <v>33</v>
      </c>
      <c r="C28" s="1">
        <f t="shared" si="0"/>
        <v>82.5</v>
      </c>
      <c r="D28" s="1">
        <f t="shared" si="1"/>
        <v>33</v>
      </c>
      <c r="E28" s="1">
        <v>10</v>
      </c>
      <c r="F28" s="1">
        <v>10</v>
      </c>
      <c r="G28" s="1">
        <v>28</v>
      </c>
      <c r="H28" s="1">
        <v>10</v>
      </c>
      <c r="J28" s="1">
        <f t="shared" si="2"/>
        <v>91</v>
      </c>
      <c r="K28" s="1">
        <v>10</v>
      </c>
    </row>
    <row r="29" spans="1:14" x14ac:dyDescent="0.3">
      <c r="A29" s="5" t="s">
        <v>40</v>
      </c>
      <c r="B29" s="1">
        <v>26</v>
      </c>
      <c r="C29" s="1">
        <f t="shared" si="0"/>
        <v>65</v>
      </c>
      <c r="D29" s="1">
        <f t="shared" si="1"/>
        <v>26</v>
      </c>
      <c r="E29" s="1">
        <v>10</v>
      </c>
      <c r="F29" s="1">
        <v>10</v>
      </c>
      <c r="G29" s="1">
        <v>29</v>
      </c>
      <c r="H29" s="1">
        <v>10</v>
      </c>
      <c r="J29" s="1">
        <f t="shared" si="2"/>
        <v>85</v>
      </c>
      <c r="K29" s="1">
        <v>9</v>
      </c>
    </row>
    <row r="30" spans="1:14" x14ac:dyDescent="0.3">
      <c r="A30" s="5" t="s">
        <v>89</v>
      </c>
      <c r="K30" s="1">
        <v>10</v>
      </c>
    </row>
    <row r="31" spans="1:14" x14ac:dyDescent="0.3">
      <c r="A31" s="5" t="s">
        <v>41</v>
      </c>
      <c r="B31" s="1">
        <v>38</v>
      </c>
      <c r="C31" s="1">
        <f t="shared" si="0"/>
        <v>95</v>
      </c>
      <c r="D31" s="1">
        <f t="shared" si="1"/>
        <v>38</v>
      </c>
      <c r="E31" s="1">
        <v>10</v>
      </c>
      <c r="F31" s="1">
        <v>10</v>
      </c>
      <c r="G31" s="1">
        <v>29</v>
      </c>
      <c r="H31" s="1">
        <v>10</v>
      </c>
      <c r="J31" s="1">
        <f t="shared" si="2"/>
        <v>97</v>
      </c>
      <c r="K31" s="1">
        <v>10</v>
      </c>
    </row>
    <row r="32" spans="1:14" x14ac:dyDescent="0.3">
      <c r="A32" s="5" t="s">
        <v>42</v>
      </c>
      <c r="B32" s="1">
        <v>34</v>
      </c>
      <c r="C32" s="1">
        <f t="shared" si="0"/>
        <v>85</v>
      </c>
      <c r="D32" s="1">
        <f t="shared" si="1"/>
        <v>34</v>
      </c>
      <c r="E32" s="1">
        <v>10</v>
      </c>
      <c r="F32" s="1">
        <v>10</v>
      </c>
      <c r="G32" s="1">
        <v>29</v>
      </c>
      <c r="H32" s="1">
        <v>10</v>
      </c>
      <c r="J32" s="1">
        <f t="shared" si="2"/>
        <v>93</v>
      </c>
      <c r="K32" s="1">
        <v>10</v>
      </c>
    </row>
    <row r="33" spans="1:58" x14ac:dyDescent="0.3">
      <c r="A33" s="5" t="s">
        <v>93</v>
      </c>
      <c r="B33" s="1">
        <v>27</v>
      </c>
      <c r="C33" s="1">
        <f>B33*100/40</f>
        <v>67.5</v>
      </c>
      <c r="D33" s="1">
        <f>B33*40/40</f>
        <v>27</v>
      </c>
      <c r="E33" s="1">
        <v>10</v>
      </c>
      <c r="F33" s="1">
        <v>10</v>
      </c>
      <c r="G33" s="1">
        <v>27</v>
      </c>
      <c r="H33" s="1">
        <v>10</v>
      </c>
      <c r="J33" s="1">
        <f>D33+E33+F33+G33+H33+I33</f>
        <v>84</v>
      </c>
      <c r="K33" s="1">
        <v>9</v>
      </c>
    </row>
    <row r="34" spans="1:58" x14ac:dyDescent="0.3">
      <c r="A34" s="5" t="s">
        <v>43</v>
      </c>
      <c r="B34" s="1">
        <v>36</v>
      </c>
      <c r="C34" s="1">
        <f t="shared" si="0"/>
        <v>90</v>
      </c>
      <c r="D34" s="1">
        <f t="shared" si="1"/>
        <v>36</v>
      </c>
      <c r="E34" s="1">
        <v>10</v>
      </c>
      <c r="F34" s="1">
        <v>10</v>
      </c>
      <c r="G34" s="1">
        <v>28</v>
      </c>
      <c r="H34" s="1">
        <v>10</v>
      </c>
      <c r="J34" s="1">
        <f t="shared" si="2"/>
        <v>94</v>
      </c>
      <c r="K34" s="1">
        <v>10</v>
      </c>
    </row>
    <row r="35" spans="1:58" x14ac:dyDescent="0.3">
      <c r="A35" s="5" t="s">
        <v>44</v>
      </c>
      <c r="B35" s="1">
        <v>32</v>
      </c>
      <c r="C35" s="1">
        <f t="shared" si="0"/>
        <v>80</v>
      </c>
      <c r="D35" s="1">
        <f t="shared" si="1"/>
        <v>32</v>
      </c>
      <c r="E35" s="1">
        <v>10</v>
      </c>
      <c r="F35" s="1">
        <v>10</v>
      </c>
      <c r="G35" s="1">
        <v>29</v>
      </c>
      <c r="H35" s="1">
        <v>10</v>
      </c>
      <c r="J35" s="1">
        <f t="shared" si="2"/>
        <v>91</v>
      </c>
      <c r="K35" s="1">
        <v>10</v>
      </c>
    </row>
    <row r="36" spans="1:58" x14ac:dyDescent="0.3">
      <c r="A36" s="5" t="s">
        <v>90</v>
      </c>
      <c r="K36" s="1">
        <v>10</v>
      </c>
    </row>
    <row r="37" spans="1:58" x14ac:dyDescent="0.3">
      <c r="A37" s="5" t="s">
        <v>45</v>
      </c>
      <c r="B37" s="1">
        <v>30</v>
      </c>
      <c r="C37" s="1">
        <f t="shared" si="0"/>
        <v>75</v>
      </c>
      <c r="D37" s="1">
        <f t="shared" si="1"/>
        <v>30</v>
      </c>
      <c r="E37" s="1">
        <v>10</v>
      </c>
      <c r="F37" s="1">
        <v>10</v>
      </c>
      <c r="G37" s="1">
        <v>30</v>
      </c>
      <c r="H37" s="1">
        <v>10</v>
      </c>
      <c r="J37" s="1">
        <f t="shared" si="2"/>
        <v>90</v>
      </c>
      <c r="K37" s="1">
        <v>9</v>
      </c>
    </row>
    <row r="38" spans="1:58" x14ac:dyDescent="0.3">
      <c r="A38" s="5" t="s">
        <v>46</v>
      </c>
      <c r="B38" s="1">
        <v>35.5</v>
      </c>
      <c r="C38" s="1">
        <f t="shared" si="0"/>
        <v>88.75</v>
      </c>
      <c r="D38" s="1">
        <f t="shared" si="1"/>
        <v>35.5</v>
      </c>
      <c r="E38" s="1">
        <v>10</v>
      </c>
      <c r="F38" s="1">
        <v>10</v>
      </c>
      <c r="G38" s="1">
        <v>30</v>
      </c>
      <c r="H38" s="1">
        <v>10</v>
      </c>
      <c r="J38" s="1">
        <f t="shared" si="2"/>
        <v>95.5</v>
      </c>
      <c r="K38" s="1">
        <v>10</v>
      </c>
    </row>
    <row r="39" spans="1:58" s="2" customFormat="1" x14ac:dyDescent="0.3">
      <c r="A39" s="5" t="s">
        <v>47</v>
      </c>
      <c r="B39" s="2">
        <v>33.5</v>
      </c>
      <c r="C39" s="1">
        <f t="shared" si="0"/>
        <v>83.75</v>
      </c>
      <c r="D39" s="1">
        <f t="shared" si="1"/>
        <v>33.5</v>
      </c>
      <c r="E39" s="1">
        <v>10</v>
      </c>
      <c r="F39" s="2">
        <v>10</v>
      </c>
      <c r="G39" s="2">
        <v>29</v>
      </c>
      <c r="H39" s="2">
        <v>10</v>
      </c>
      <c r="J39" s="1">
        <f t="shared" si="2"/>
        <v>92.5</v>
      </c>
      <c r="K39" s="2">
        <v>10</v>
      </c>
    </row>
    <row r="40" spans="1:58" s="2" customFormat="1" x14ac:dyDescent="0.3">
      <c r="A40" s="5" t="s">
        <v>85</v>
      </c>
      <c r="B40" s="1">
        <v>29</v>
      </c>
      <c r="C40" s="1">
        <f t="shared" si="0"/>
        <v>72.5</v>
      </c>
      <c r="D40" s="1">
        <f t="shared" si="1"/>
        <v>29</v>
      </c>
      <c r="E40" s="1">
        <v>10</v>
      </c>
      <c r="F40" s="1">
        <v>10</v>
      </c>
      <c r="G40" s="1">
        <v>29</v>
      </c>
      <c r="H40" s="1">
        <v>10</v>
      </c>
      <c r="I40" s="1"/>
      <c r="J40" s="1">
        <f t="shared" si="2"/>
        <v>88</v>
      </c>
      <c r="K40" s="1">
        <v>9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</row>
    <row r="41" spans="1:58" x14ac:dyDescent="0.3">
      <c r="A41" s="5" t="s">
        <v>48</v>
      </c>
      <c r="B41" s="1">
        <v>29</v>
      </c>
      <c r="C41" s="1">
        <f t="shared" si="0"/>
        <v>72.5</v>
      </c>
      <c r="D41" s="1">
        <f t="shared" si="1"/>
        <v>29</v>
      </c>
      <c r="E41" s="1">
        <v>10</v>
      </c>
      <c r="F41" s="1">
        <v>10</v>
      </c>
      <c r="G41" s="1">
        <v>28</v>
      </c>
      <c r="H41" s="1">
        <v>10</v>
      </c>
      <c r="J41" s="1">
        <f t="shared" si="2"/>
        <v>87</v>
      </c>
      <c r="K41" s="1">
        <v>9</v>
      </c>
      <c r="M41" s="6" t="s">
        <v>8</v>
      </c>
      <c r="N41" s="6">
        <v>5</v>
      </c>
    </row>
    <row r="42" spans="1:58" s="2" customFormat="1" x14ac:dyDescent="0.3">
      <c r="A42" s="5" t="s">
        <v>49</v>
      </c>
      <c r="B42" s="1">
        <v>30</v>
      </c>
      <c r="C42" s="1">
        <f t="shared" si="0"/>
        <v>75</v>
      </c>
      <c r="D42" s="1">
        <f t="shared" si="1"/>
        <v>30</v>
      </c>
      <c r="E42" s="1">
        <v>10</v>
      </c>
      <c r="F42" s="1">
        <v>10</v>
      </c>
      <c r="G42" s="1">
        <v>28</v>
      </c>
      <c r="H42" s="1">
        <v>10</v>
      </c>
      <c r="I42" s="1"/>
      <c r="J42" s="1">
        <f t="shared" si="2"/>
        <v>88</v>
      </c>
      <c r="K42" s="1">
        <v>9</v>
      </c>
      <c r="L42" s="1"/>
      <c r="M42" s="6" t="s">
        <v>9</v>
      </c>
      <c r="N42" s="6">
        <v>6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</row>
    <row r="43" spans="1:58" x14ac:dyDescent="0.3">
      <c r="A43" s="5" t="s">
        <v>50</v>
      </c>
      <c r="B43" s="1">
        <v>37</v>
      </c>
      <c r="C43" s="1">
        <f t="shared" si="0"/>
        <v>92.5</v>
      </c>
      <c r="D43" s="1">
        <f t="shared" si="1"/>
        <v>37</v>
      </c>
      <c r="E43" s="1">
        <v>10</v>
      </c>
      <c r="F43" s="1">
        <v>10</v>
      </c>
      <c r="G43" s="1">
        <v>29</v>
      </c>
      <c r="H43" s="1">
        <v>10</v>
      </c>
      <c r="J43" s="1">
        <f t="shared" si="2"/>
        <v>96</v>
      </c>
      <c r="K43" s="1">
        <v>10</v>
      </c>
      <c r="M43" s="6" t="s">
        <v>10</v>
      </c>
      <c r="N43" s="6">
        <v>7</v>
      </c>
    </row>
    <row r="44" spans="1:58" s="2" customFormat="1" x14ac:dyDescent="0.3">
      <c r="A44" s="5" t="s">
        <v>51</v>
      </c>
      <c r="B44" s="1">
        <v>37</v>
      </c>
      <c r="C44" s="1">
        <f t="shared" si="0"/>
        <v>92.5</v>
      </c>
      <c r="D44" s="1">
        <f t="shared" si="1"/>
        <v>37</v>
      </c>
      <c r="E44" s="1">
        <v>10</v>
      </c>
      <c r="F44" s="1">
        <v>10</v>
      </c>
      <c r="G44" s="1">
        <v>30</v>
      </c>
      <c r="H44" s="1">
        <v>10</v>
      </c>
      <c r="I44" s="1"/>
      <c r="J44" s="1">
        <f t="shared" si="2"/>
        <v>97</v>
      </c>
      <c r="K44" s="1">
        <v>10</v>
      </c>
      <c r="L44" s="1"/>
      <c r="M44" s="6" t="s">
        <v>12</v>
      </c>
      <c r="N44" s="6">
        <v>9</v>
      </c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</row>
    <row r="45" spans="1:58" x14ac:dyDescent="0.3">
      <c r="A45" s="5" t="s">
        <v>52</v>
      </c>
      <c r="B45" s="1">
        <v>33</v>
      </c>
      <c r="C45" s="1">
        <f t="shared" si="0"/>
        <v>82.5</v>
      </c>
      <c r="D45" s="1">
        <f t="shared" si="1"/>
        <v>33</v>
      </c>
      <c r="E45" s="1">
        <v>10</v>
      </c>
      <c r="F45" s="1">
        <v>10</v>
      </c>
      <c r="G45" s="1">
        <v>30</v>
      </c>
      <c r="H45" s="1">
        <v>10</v>
      </c>
      <c r="I45" s="1">
        <v>10</v>
      </c>
      <c r="J45" s="1">
        <f t="shared" si="2"/>
        <v>103</v>
      </c>
      <c r="K45" s="1">
        <v>10</v>
      </c>
      <c r="M45" s="6" t="s">
        <v>13</v>
      </c>
      <c r="N45" s="6">
        <v>10</v>
      </c>
    </row>
    <row r="46" spans="1:58" x14ac:dyDescent="0.3">
      <c r="A46" s="5" t="s">
        <v>53</v>
      </c>
      <c r="B46" s="1">
        <v>40</v>
      </c>
      <c r="C46" s="1">
        <f t="shared" si="0"/>
        <v>100</v>
      </c>
      <c r="D46" s="1">
        <f t="shared" si="1"/>
        <v>40</v>
      </c>
      <c r="E46" s="1">
        <v>10</v>
      </c>
      <c r="F46" s="1">
        <v>10</v>
      </c>
      <c r="G46" s="1">
        <v>30</v>
      </c>
      <c r="H46" s="1">
        <v>10</v>
      </c>
      <c r="J46" s="1">
        <f t="shared" si="2"/>
        <v>100</v>
      </c>
      <c r="K46" s="1">
        <v>10</v>
      </c>
    </row>
    <row r="47" spans="1:58" x14ac:dyDescent="0.3">
      <c r="A47" s="5" t="s">
        <v>54</v>
      </c>
      <c r="B47" s="1">
        <v>23</v>
      </c>
      <c r="C47" s="1">
        <f t="shared" si="0"/>
        <v>57.5</v>
      </c>
      <c r="D47" s="1">
        <f t="shared" si="1"/>
        <v>23</v>
      </c>
      <c r="E47" s="1">
        <v>10</v>
      </c>
      <c r="F47" s="1">
        <v>10</v>
      </c>
      <c r="G47" s="1">
        <v>28</v>
      </c>
      <c r="H47" s="1">
        <v>10</v>
      </c>
      <c r="J47" s="1">
        <f t="shared" si="2"/>
        <v>81</v>
      </c>
      <c r="K47" s="1">
        <v>9</v>
      </c>
    </row>
    <row r="48" spans="1:58" s="2" customFormat="1" x14ac:dyDescent="0.3">
      <c r="A48" s="5" t="s">
        <v>55</v>
      </c>
      <c r="B48" s="1">
        <v>37</v>
      </c>
      <c r="C48" s="1">
        <f t="shared" si="0"/>
        <v>92.5</v>
      </c>
      <c r="D48" s="1">
        <f t="shared" si="1"/>
        <v>37</v>
      </c>
      <c r="E48" s="1">
        <v>10</v>
      </c>
      <c r="F48" s="1">
        <v>10</v>
      </c>
      <c r="G48" s="1">
        <v>30</v>
      </c>
      <c r="H48" s="1">
        <v>10</v>
      </c>
      <c r="I48" s="1"/>
      <c r="J48" s="1">
        <f t="shared" si="2"/>
        <v>97</v>
      </c>
      <c r="K48" s="1">
        <v>10</v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</row>
    <row r="49" spans="1:63" x14ac:dyDescent="0.3">
      <c r="A49" s="5" t="s">
        <v>56</v>
      </c>
      <c r="B49" s="1">
        <v>30</v>
      </c>
      <c r="C49" s="1">
        <f t="shared" si="0"/>
        <v>75</v>
      </c>
      <c r="D49" s="1">
        <f t="shared" si="1"/>
        <v>30</v>
      </c>
      <c r="E49" s="1">
        <v>10</v>
      </c>
      <c r="F49" s="1">
        <v>10</v>
      </c>
      <c r="G49" s="1">
        <v>30</v>
      </c>
      <c r="H49" s="1">
        <v>10</v>
      </c>
      <c r="J49" s="1">
        <f t="shared" si="2"/>
        <v>90</v>
      </c>
      <c r="K49" s="1">
        <v>9</v>
      </c>
    </row>
    <row r="50" spans="1:63" x14ac:dyDescent="0.3">
      <c r="A50" s="5" t="s">
        <v>57</v>
      </c>
      <c r="B50" s="1">
        <v>35.5</v>
      </c>
      <c r="C50" s="1">
        <f t="shared" si="0"/>
        <v>88.75</v>
      </c>
      <c r="D50" s="1">
        <f t="shared" si="1"/>
        <v>35.5</v>
      </c>
      <c r="E50" s="1">
        <v>10</v>
      </c>
      <c r="F50" s="1">
        <v>10</v>
      </c>
      <c r="G50" s="1">
        <v>29</v>
      </c>
      <c r="H50" s="1">
        <v>10</v>
      </c>
      <c r="J50" s="1">
        <f t="shared" si="2"/>
        <v>94.5</v>
      </c>
      <c r="K50" s="1">
        <v>10</v>
      </c>
    </row>
    <row r="51" spans="1:63" x14ac:dyDescent="0.3">
      <c r="A51" s="5" t="s">
        <v>58</v>
      </c>
      <c r="B51" s="1">
        <v>33</v>
      </c>
      <c r="C51" s="1">
        <f t="shared" si="0"/>
        <v>82.5</v>
      </c>
      <c r="D51" s="1">
        <f t="shared" si="1"/>
        <v>33</v>
      </c>
      <c r="E51" s="1">
        <v>10</v>
      </c>
      <c r="F51" s="1">
        <v>10</v>
      </c>
      <c r="G51" s="1">
        <v>28</v>
      </c>
      <c r="H51" s="1">
        <v>10</v>
      </c>
      <c r="J51" s="1">
        <f t="shared" si="2"/>
        <v>91</v>
      </c>
      <c r="K51" s="1">
        <v>10</v>
      </c>
    </row>
    <row r="52" spans="1:63" x14ac:dyDescent="0.3">
      <c r="A52" s="5" t="s">
        <v>59</v>
      </c>
      <c r="B52" s="1">
        <v>35</v>
      </c>
      <c r="C52" s="1">
        <f t="shared" si="0"/>
        <v>87.5</v>
      </c>
      <c r="D52" s="1">
        <f t="shared" si="1"/>
        <v>35</v>
      </c>
      <c r="E52" s="1">
        <v>10</v>
      </c>
      <c r="F52" s="1">
        <v>10</v>
      </c>
      <c r="G52" s="1">
        <v>29</v>
      </c>
      <c r="H52" s="1">
        <v>10</v>
      </c>
      <c r="J52" s="1">
        <f t="shared" si="2"/>
        <v>94</v>
      </c>
      <c r="K52" s="1">
        <v>10</v>
      </c>
    </row>
    <row r="53" spans="1:63" x14ac:dyDescent="0.3">
      <c r="A53" s="5" t="s">
        <v>60</v>
      </c>
      <c r="B53" s="1">
        <v>17</v>
      </c>
      <c r="C53" s="1">
        <f t="shared" si="0"/>
        <v>42.5</v>
      </c>
      <c r="D53" s="1">
        <f t="shared" si="1"/>
        <v>17</v>
      </c>
      <c r="E53" s="1">
        <v>10</v>
      </c>
      <c r="F53" s="1">
        <v>10</v>
      </c>
      <c r="G53" s="1">
        <v>28</v>
      </c>
      <c r="H53" s="1">
        <v>10</v>
      </c>
      <c r="J53" s="1">
        <f t="shared" si="2"/>
        <v>75</v>
      </c>
      <c r="K53" s="1">
        <v>5</v>
      </c>
    </row>
    <row r="54" spans="1:63" x14ac:dyDescent="0.3">
      <c r="A54" s="5" t="s">
        <v>61</v>
      </c>
      <c r="B54" s="1">
        <v>31</v>
      </c>
      <c r="C54" s="1">
        <f t="shared" si="0"/>
        <v>77.5</v>
      </c>
      <c r="D54" s="1">
        <f t="shared" si="1"/>
        <v>31</v>
      </c>
      <c r="E54" s="1">
        <v>10</v>
      </c>
      <c r="F54" s="1">
        <v>10</v>
      </c>
      <c r="G54" s="1">
        <v>29</v>
      </c>
      <c r="H54" s="1">
        <v>10</v>
      </c>
      <c r="J54" s="1">
        <f t="shared" si="2"/>
        <v>90</v>
      </c>
      <c r="K54" s="1">
        <v>9</v>
      </c>
      <c r="M54" s="6" t="s">
        <v>8</v>
      </c>
      <c r="N54" s="6">
        <v>5</v>
      </c>
    </row>
    <row r="55" spans="1:63" x14ac:dyDescent="0.3">
      <c r="A55" s="5" t="s">
        <v>91</v>
      </c>
      <c r="K55" s="1">
        <v>10</v>
      </c>
      <c r="M55" s="6"/>
      <c r="N55" s="6"/>
    </row>
    <row r="56" spans="1:63" x14ac:dyDescent="0.3">
      <c r="A56" s="5" t="s">
        <v>62</v>
      </c>
      <c r="B56" s="1">
        <v>31</v>
      </c>
      <c r="C56" s="1">
        <f t="shared" si="0"/>
        <v>77.5</v>
      </c>
      <c r="D56" s="1">
        <f t="shared" si="1"/>
        <v>31</v>
      </c>
      <c r="E56" s="1">
        <v>10</v>
      </c>
      <c r="F56" s="1">
        <v>10</v>
      </c>
      <c r="G56" s="1">
        <v>30</v>
      </c>
      <c r="H56" s="1">
        <v>10</v>
      </c>
      <c r="J56" s="1">
        <f t="shared" si="2"/>
        <v>91</v>
      </c>
      <c r="K56" s="1">
        <v>10</v>
      </c>
      <c r="M56" s="6" t="s">
        <v>10</v>
      </c>
      <c r="N56" s="6">
        <v>7</v>
      </c>
    </row>
    <row r="57" spans="1:63" x14ac:dyDescent="0.3">
      <c r="A57" s="5" t="s">
        <v>63</v>
      </c>
      <c r="B57" s="1">
        <v>34</v>
      </c>
      <c r="C57" s="1">
        <f t="shared" si="0"/>
        <v>85</v>
      </c>
      <c r="D57" s="1">
        <f t="shared" si="1"/>
        <v>34</v>
      </c>
      <c r="E57" s="1">
        <v>10</v>
      </c>
      <c r="F57" s="1">
        <v>10</v>
      </c>
      <c r="G57" s="1">
        <v>28</v>
      </c>
      <c r="H57" s="1">
        <v>10</v>
      </c>
      <c r="J57" s="1">
        <f t="shared" si="2"/>
        <v>92</v>
      </c>
      <c r="K57" s="1">
        <v>10</v>
      </c>
      <c r="M57" s="6" t="s">
        <v>11</v>
      </c>
      <c r="N57" s="6">
        <v>8</v>
      </c>
    </row>
    <row r="58" spans="1:63" x14ac:dyDescent="0.3">
      <c r="A58" s="5" t="s">
        <v>64</v>
      </c>
      <c r="B58" s="1">
        <v>32</v>
      </c>
      <c r="C58" s="1">
        <f t="shared" si="0"/>
        <v>80</v>
      </c>
      <c r="D58" s="1">
        <f t="shared" si="1"/>
        <v>32</v>
      </c>
      <c r="E58" s="1">
        <v>10</v>
      </c>
      <c r="F58" s="1">
        <v>10</v>
      </c>
      <c r="G58" s="1">
        <v>29</v>
      </c>
      <c r="H58" s="1">
        <v>10</v>
      </c>
      <c r="J58" s="1">
        <f t="shared" si="2"/>
        <v>91</v>
      </c>
      <c r="K58" s="1">
        <v>10</v>
      </c>
      <c r="M58" s="6" t="s">
        <v>12</v>
      </c>
      <c r="N58" s="6">
        <v>9</v>
      </c>
    </row>
    <row r="59" spans="1:63" x14ac:dyDescent="0.3">
      <c r="A59" s="5" t="s">
        <v>92</v>
      </c>
      <c r="K59" s="1">
        <v>8</v>
      </c>
      <c r="M59" s="6"/>
      <c r="N59" s="6"/>
    </row>
    <row r="60" spans="1:63" x14ac:dyDescent="0.3">
      <c r="A60" s="5" t="s">
        <v>65</v>
      </c>
      <c r="B60" s="1">
        <v>31</v>
      </c>
      <c r="C60" s="1">
        <f t="shared" si="0"/>
        <v>77.5</v>
      </c>
      <c r="D60" s="1">
        <f t="shared" si="1"/>
        <v>31</v>
      </c>
      <c r="E60" s="1">
        <v>10</v>
      </c>
      <c r="F60" s="1">
        <v>10</v>
      </c>
      <c r="G60" s="1">
        <v>30</v>
      </c>
      <c r="H60" s="1">
        <v>10</v>
      </c>
      <c r="J60" s="1">
        <f t="shared" si="2"/>
        <v>91</v>
      </c>
      <c r="K60" s="1">
        <v>10</v>
      </c>
      <c r="M60" s="6" t="s">
        <v>13</v>
      </c>
      <c r="N60" s="6">
        <v>10</v>
      </c>
    </row>
    <row r="61" spans="1:63" x14ac:dyDescent="0.3">
      <c r="A61" s="5" t="s">
        <v>66</v>
      </c>
      <c r="B61" s="1">
        <v>31</v>
      </c>
      <c r="C61" s="1">
        <f t="shared" si="0"/>
        <v>77.5</v>
      </c>
      <c r="D61" s="1">
        <f t="shared" si="1"/>
        <v>31</v>
      </c>
      <c r="E61" s="1">
        <v>10</v>
      </c>
      <c r="F61" s="1">
        <v>10</v>
      </c>
      <c r="G61" s="1">
        <v>29</v>
      </c>
      <c r="H61" s="1">
        <v>10</v>
      </c>
      <c r="J61" s="1">
        <f t="shared" si="2"/>
        <v>90</v>
      </c>
      <c r="K61" s="1">
        <v>9</v>
      </c>
    </row>
    <row r="62" spans="1:63" s="2" customFormat="1" x14ac:dyDescent="0.3">
      <c r="A62" s="5" t="s">
        <v>67</v>
      </c>
      <c r="B62" s="1">
        <v>29.5</v>
      </c>
      <c r="C62" s="1">
        <f t="shared" si="0"/>
        <v>73.75</v>
      </c>
      <c r="D62" s="1">
        <f t="shared" si="1"/>
        <v>29.5</v>
      </c>
      <c r="E62" s="1">
        <v>10</v>
      </c>
      <c r="F62" s="1">
        <v>10</v>
      </c>
      <c r="G62" s="1">
        <v>28</v>
      </c>
      <c r="H62" s="1">
        <v>10</v>
      </c>
      <c r="I62" s="1"/>
      <c r="J62" s="1">
        <f t="shared" si="2"/>
        <v>87.5</v>
      </c>
      <c r="K62" s="1">
        <v>9</v>
      </c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</row>
    <row r="63" spans="1:63" x14ac:dyDescent="0.3">
      <c r="A63" s="5" t="s">
        <v>68</v>
      </c>
      <c r="B63" s="1">
        <v>26</v>
      </c>
      <c r="C63" s="1">
        <f t="shared" si="0"/>
        <v>65</v>
      </c>
      <c r="D63" s="1">
        <f t="shared" si="1"/>
        <v>26</v>
      </c>
      <c r="E63" s="1">
        <v>10</v>
      </c>
      <c r="F63" s="1">
        <v>10</v>
      </c>
      <c r="G63" s="1">
        <v>28</v>
      </c>
      <c r="H63" s="1">
        <v>10</v>
      </c>
      <c r="J63" s="1">
        <f t="shared" si="2"/>
        <v>84</v>
      </c>
      <c r="K63" s="1">
        <v>9</v>
      </c>
    </row>
    <row r="64" spans="1:63" s="2" customFormat="1" x14ac:dyDescent="0.3">
      <c r="A64" s="5" t="s">
        <v>69</v>
      </c>
      <c r="B64" s="1">
        <v>36</v>
      </c>
      <c r="C64" s="1">
        <f t="shared" si="0"/>
        <v>90</v>
      </c>
      <c r="D64" s="1">
        <f t="shared" si="1"/>
        <v>36</v>
      </c>
      <c r="E64" s="1">
        <v>10</v>
      </c>
      <c r="F64" s="1">
        <v>10</v>
      </c>
      <c r="G64" s="1">
        <v>30</v>
      </c>
      <c r="H64" s="1">
        <v>10</v>
      </c>
      <c r="I64" s="1"/>
      <c r="J64" s="1">
        <f t="shared" si="2"/>
        <v>96</v>
      </c>
      <c r="K64" s="1">
        <v>10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</row>
    <row r="65" spans="1:63" s="2" customFormat="1" x14ac:dyDescent="0.3">
      <c r="A65" s="5" t="s">
        <v>70</v>
      </c>
      <c r="B65" s="1">
        <v>25</v>
      </c>
      <c r="C65" s="1">
        <f t="shared" si="0"/>
        <v>62.5</v>
      </c>
      <c r="D65" s="1">
        <f t="shared" si="1"/>
        <v>25</v>
      </c>
      <c r="E65" s="1">
        <v>10</v>
      </c>
      <c r="F65" s="1">
        <v>10</v>
      </c>
      <c r="G65" s="1">
        <v>30</v>
      </c>
      <c r="H65" s="1">
        <v>10</v>
      </c>
      <c r="I65" s="1"/>
      <c r="J65" s="1">
        <f t="shared" si="2"/>
        <v>85</v>
      </c>
      <c r="K65" s="1">
        <v>9</v>
      </c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</row>
    <row r="66" spans="1:63" x14ac:dyDescent="0.3">
      <c r="A66" s="5" t="s">
        <v>71</v>
      </c>
      <c r="B66" s="1">
        <v>26</v>
      </c>
      <c r="C66" s="1">
        <f t="shared" si="0"/>
        <v>65</v>
      </c>
      <c r="D66" s="1">
        <f t="shared" si="1"/>
        <v>26</v>
      </c>
      <c r="E66" s="1">
        <v>10</v>
      </c>
      <c r="F66" s="1">
        <v>10</v>
      </c>
      <c r="G66" s="1">
        <v>29</v>
      </c>
      <c r="H66" s="1">
        <v>10</v>
      </c>
      <c r="J66" s="1">
        <f t="shared" si="2"/>
        <v>85</v>
      </c>
      <c r="K66" s="1">
        <v>9</v>
      </c>
    </row>
    <row r="67" spans="1:63" x14ac:dyDescent="0.3">
      <c r="A67" s="5" t="s">
        <v>72</v>
      </c>
      <c r="B67" s="1">
        <v>33</v>
      </c>
      <c r="C67" s="1">
        <f t="shared" si="0"/>
        <v>82.5</v>
      </c>
      <c r="D67" s="1">
        <f t="shared" si="1"/>
        <v>33</v>
      </c>
      <c r="E67" s="1">
        <v>10</v>
      </c>
      <c r="F67" s="1">
        <v>10</v>
      </c>
      <c r="G67" s="1">
        <v>28</v>
      </c>
      <c r="H67" s="1">
        <v>10</v>
      </c>
      <c r="J67" s="1">
        <f t="shared" si="2"/>
        <v>91</v>
      </c>
      <c r="K67" s="1">
        <v>10</v>
      </c>
    </row>
    <row r="68" spans="1:63" x14ac:dyDescent="0.3">
      <c r="A68" s="5" t="s">
        <v>73</v>
      </c>
      <c r="B68" s="1">
        <v>30</v>
      </c>
      <c r="C68" s="1">
        <f t="shared" si="0"/>
        <v>75</v>
      </c>
      <c r="D68" s="1">
        <f t="shared" si="1"/>
        <v>30</v>
      </c>
      <c r="E68" s="1">
        <v>10</v>
      </c>
      <c r="F68" s="1">
        <v>10</v>
      </c>
      <c r="G68" s="1">
        <v>30</v>
      </c>
      <c r="H68" s="1">
        <v>10</v>
      </c>
      <c r="J68" s="1">
        <f t="shared" si="2"/>
        <v>90</v>
      </c>
      <c r="K68" s="1">
        <v>9</v>
      </c>
    </row>
    <row r="69" spans="1:63" x14ac:dyDescent="0.3">
      <c r="A69" s="5" t="s">
        <v>74</v>
      </c>
      <c r="B69" s="1">
        <v>22.5</v>
      </c>
      <c r="C69" s="1">
        <f t="shared" si="0"/>
        <v>56.25</v>
      </c>
      <c r="D69" s="1">
        <f t="shared" si="1"/>
        <v>22.5</v>
      </c>
      <c r="E69" s="1">
        <v>10</v>
      </c>
      <c r="F69" s="1">
        <v>10</v>
      </c>
      <c r="G69" s="1">
        <v>30</v>
      </c>
      <c r="H69" s="1">
        <v>10</v>
      </c>
      <c r="J69" s="1">
        <f t="shared" si="2"/>
        <v>82.5</v>
      </c>
      <c r="K69" s="1">
        <v>9</v>
      </c>
    </row>
    <row r="70" spans="1:63" x14ac:dyDescent="0.3">
      <c r="A70" s="5" t="s">
        <v>75</v>
      </c>
      <c r="B70" s="1">
        <v>26</v>
      </c>
      <c r="C70" s="1">
        <f t="shared" si="0"/>
        <v>65</v>
      </c>
      <c r="D70" s="1">
        <f t="shared" si="1"/>
        <v>26</v>
      </c>
      <c r="E70" s="1">
        <v>10</v>
      </c>
      <c r="F70" s="1">
        <v>10</v>
      </c>
      <c r="G70" s="1">
        <v>30</v>
      </c>
      <c r="H70" s="1">
        <v>10</v>
      </c>
      <c r="J70" s="1">
        <f t="shared" si="2"/>
        <v>86</v>
      </c>
      <c r="K70" s="1">
        <v>9</v>
      </c>
    </row>
    <row r="71" spans="1:63" x14ac:dyDescent="0.3">
      <c r="A71" s="5" t="s">
        <v>84</v>
      </c>
      <c r="B71" s="1">
        <v>35</v>
      </c>
      <c r="C71" s="1">
        <f t="shared" si="0"/>
        <v>87.5</v>
      </c>
      <c r="D71" s="1">
        <f t="shared" si="1"/>
        <v>35</v>
      </c>
      <c r="E71" s="1">
        <v>10</v>
      </c>
      <c r="F71" s="1">
        <v>10</v>
      </c>
      <c r="G71" s="1">
        <v>30</v>
      </c>
      <c r="H71" s="1">
        <v>10</v>
      </c>
      <c r="J71" s="1">
        <f t="shared" si="2"/>
        <v>95</v>
      </c>
      <c r="K71" s="1">
        <v>10</v>
      </c>
    </row>
    <row r="72" spans="1:63" x14ac:dyDescent="0.3">
      <c r="A72" s="5" t="s">
        <v>76</v>
      </c>
      <c r="B72" s="1">
        <v>34</v>
      </c>
      <c r="C72" s="1">
        <f t="shared" si="0"/>
        <v>85</v>
      </c>
      <c r="D72" s="1">
        <f t="shared" si="1"/>
        <v>34</v>
      </c>
      <c r="E72" s="1">
        <v>10</v>
      </c>
      <c r="F72" s="1">
        <v>10</v>
      </c>
      <c r="G72" s="1">
        <v>30</v>
      </c>
      <c r="H72" s="1">
        <v>10</v>
      </c>
      <c r="J72" s="1">
        <f t="shared" si="2"/>
        <v>94</v>
      </c>
      <c r="K72" s="1">
        <v>10</v>
      </c>
    </row>
    <row r="73" spans="1:63" x14ac:dyDescent="0.3">
      <c r="A73" s="5" t="s">
        <v>77</v>
      </c>
      <c r="B73" s="1">
        <v>30</v>
      </c>
      <c r="C73" s="1">
        <f t="shared" si="0"/>
        <v>75</v>
      </c>
      <c r="D73" s="1">
        <f t="shared" si="1"/>
        <v>30</v>
      </c>
      <c r="E73" s="1">
        <v>10</v>
      </c>
      <c r="F73" s="1">
        <v>10</v>
      </c>
      <c r="G73" s="1">
        <v>30</v>
      </c>
      <c r="H73" s="1">
        <v>10</v>
      </c>
      <c r="J73" s="1">
        <f t="shared" si="2"/>
        <v>90</v>
      </c>
      <c r="K73" s="1">
        <v>9</v>
      </c>
      <c r="M73" s="6" t="s">
        <v>8</v>
      </c>
      <c r="N73" s="6">
        <v>5</v>
      </c>
    </row>
    <row r="74" spans="1:63" s="2" customFormat="1" x14ac:dyDescent="0.3">
      <c r="A74" s="5" t="s">
        <v>78</v>
      </c>
      <c r="B74" s="1">
        <v>30</v>
      </c>
      <c r="C74" s="1">
        <f t="shared" si="0"/>
        <v>75</v>
      </c>
      <c r="D74" s="1">
        <f t="shared" si="1"/>
        <v>30</v>
      </c>
      <c r="E74" s="1">
        <v>10</v>
      </c>
      <c r="F74" s="1">
        <v>10</v>
      </c>
      <c r="G74" s="1">
        <v>30</v>
      </c>
      <c r="H74" s="1">
        <v>10</v>
      </c>
      <c r="I74" s="1"/>
      <c r="J74" s="1">
        <f t="shared" si="2"/>
        <v>90</v>
      </c>
      <c r="K74" s="1">
        <v>9</v>
      </c>
      <c r="L74" s="1"/>
      <c r="M74" s="6" t="s">
        <v>9</v>
      </c>
      <c r="N74" s="6">
        <v>6</v>
      </c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</row>
    <row r="75" spans="1:63" x14ac:dyDescent="0.3">
      <c r="A75" s="5" t="s">
        <v>5</v>
      </c>
      <c r="C75" s="1">
        <f t="shared" ref="C75:C78" si="3">B75*100/40</f>
        <v>0</v>
      </c>
      <c r="D75" s="1">
        <f t="shared" ref="D75:D78" si="4">B75*40/40</f>
        <v>0</v>
      </c>
      <c r="E75" s="1">
        <v>10</v>
      </c>
      <c r="G75" s="1">
        <v>26</v>
      </c>
      <c r="J75" s="1">
        <f t="shared" ref="J75:J78" si="5">D75+E75+F75+G75+H75+I75</f>
        <v>36</v>
      </c>
      <c r="M75" s="6" t="s">
        <v>10</v>
      </c>
      <c r="N75" s="6">
        <v>7</v>
      </c>
    </row>
    <row r="76" spans="1:63" x14ac:dyDescent="0.3">
      <c r="A76" s="5" t="s">
        <v>79</v>
      </c>
      <c r="C76" s="1">
        <f t="shared" si="3"/>
        <v>0</v>
      </c>
      <c r="D76" s="1">
        <f t="shared" si="4"/>
        <v>0</v>
      </c>
      <c r="E76" s="1">
        <v>10</v>
      </c>
      <c r="F76" s="1">
        <v>10</v>
      </c>
      <c r="G76" s="1">
        <v>30</v>
      </c>
      <c r="H76" s="1">
        <v>10</v>
      </c>
      <c r="J76" s="1">
        <f t="shared" si="5"/>
        <v>60</v>
      </c>
      <c r="M76" s="6" t="s">
        <v>12</v>
      </c>
      <c r="N76" s="6">
        <v>9</v>
      </c>
    </row>
    <row r="77" spans="1:63" x14ac:dyDescent="0.3">
      <c r="A77" s="5" t="s">
        <v>80</v>
      </c>
      <c r="B77" s="1">
        <v>33</v>
      </c>
      <c r="C77" s="1">
        <f t="shared" si="3"/>
        <v>82.5</v>
      </c>
      <c r="D77" s="1">
        <f t="shared" si="4"/>
        <v>33</v>
      </c>
      <c r="E77" s="1">
        <v>10</v>
      </c>
      <c r="F77" s="1">
        <v>10</v>
      </c>
      <c r="G77" s="1">
        <v>30</v>
      </c>
      <c r="H77" s="1">
        <v>10</v>
      </c>
      <c r="J77" s="1">
        <f t="shared" si="5"/>
        <v>93</v>
      </c>
      <c r="K77" s="1">
        <v>10</v>
      </c>
      <c r="M77" s="6" t="s">
        <v>13</v>
      </c>
      <c r="N77" s="6">
        <v>10</v>
      </c>
    </row>
    <row r="78" spans="1:63" x14ac:dyDescent="0.3">
      <c r="A78" s="5" t="s">
        <v>81</v>
      </c>
      <c r="B78" s="1">
        <v>29</v>
      </c>
      <c r="C78" s="1">
        <f t="shared" si="3"/>
        <v>72.5</v>
      </c>
      <c r="D78" s="1">
        <f t="shared" si="4"/>
        <v>29</v>
      </c>
      <c r="E78" s="1">
        <v>10</v>
      </c>
      <c r="F78" s="1">
        <v>10</v>
      </c>
      <c r="G78" s="1">
        <v>30</v>
      </c>
      <c r="H78" s="1">
        <v>10</v>
      </c>
      <c r="J78" s="1">
        <f t="shared" si="5"/>
        <v>89</v>
      </c>
      <c r="K78" s="1">
        <v>9</v>
      </c>
    </row>
    <row r="79" spans="1:63" x14ac:dyDescent="0.3">
      <c r="A79" s="8"/>
    </row>
    <row r="80" spans="1:63" s="2" customFormat="1" x14ac:dyDescent="0.3">
      <c r="A80" s="8"/>
      <c r="C80" s="1"/>
      <c r="D80" s="1"/>
    </row>
    <row r="81" spans="1:4" x14ac:dyDescent="0.3">
      <c r="A81" s="8"/>
    </row>
    <row r="82" spans="1:4" x14ac:dyDescent="0.3">
      <c r="A82" s="8"/>
    </row>
    <row r="83" spans="1:4" s="2" customFormat="1" x14ac:dyDescent="0.3">
      <c r="A83" s="8"/>
      <c r="C83" s="1"/>
      <c r="D83" s="1"/>
    </row>
    <row r="84" spans="1:4" x14ac:dyDescent="0.3">
      <c r="A84" s="8"/>
    </row>
    <row r="85" spans="1:4" x14ac:dyDescent="0.3">
      <c r="A85" s="8"/>
    </row>
    <row r="86" spans="1:4" x14ac:dyDescent="0.3">
      <c r="A86" s="8"/>
    </row>
    <row r="87" spans="1:4" x14ac:dyDescent="0.3">
      <c r="A87" s="8"/>
    </row>
    <row r="88" spans="1:4" x14ac:dyDescent="0.3">
      <c r="A88" s="8"/>
    </row>
    <row r="89" spans="1:4" x14ac:dyDescent="0.3">
      <c r="A89" s="8"/>
    </row>
    <row r="90" spans="1:4" x14ac:dyDescent="0.3">
      <c r="A90" s="8"/>
    </row>
    <row r="91" spans="1:4" x14ac:dyDescent="0.3">
      <c r="A91" s="8"/>
    </row>
    <row r="92" spans="1:4" x14ac:dyDescent="0.3">
      <c r="A92" s="8"/>
    </row>
    <row r="93" spans="1:4" x14ac:dyDescent="0.3">
      <c r="A93" s="8"/>
    </row>
    <row r="94" spans="1:4" x14ac:dyDescent="0.3">
      <c r="A94" s="8"/>
    </row>
    <row r="95" spans="1:4" x14ac:dyDescent="0.3">
      <c r="A95" s="8"/>
    </row>
    <row r="96" spans="1:4" x14ac:dyDescent="0.3">
      <c r="A96" s="8"/>
    </row>
    <row r="97" spans="1:1" x14ac:dyDescent="0.3">
      <c r="A97" s="8"/>
    </row>
  </sheetData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Pižorn, Karmen</dc:creator>
  <cp:lastModifiedBy>tinab</cp:lastModifiedBy>
  <cp:lastPrinted>2020-06-23T18:28:13Z</cp:lastPrinted>
  <dcterms:created xsi:type="dcterms:W3CDTF">2020-06-21T20:22:55Z</dcterms:created>
  <dcterms:modified xsi:type="dcterms:W3CDTF">2023-06-20T07:24:18Z</dcterms:modified>
</cp:coreProperties>
</file>