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https://unilj-my.sharepoint.com/personal/petra_brdnik_pef_uni-lj_si/Documents/Glasba v zgodnjem otroštvu/"/>
    </mc:Choice>
  </mc:AlternateContent>
  <xr:revisionPtr revIDLastSave="0" documentId="8_{52529031-4334-47F2-A989-8F3AF95959AA}" xr6:coauthVersionLast="47" xr6:coauthVersionMax="47" xr10:uidLastSave="{00000000-0000-0000-0000-000000000000}"/>
  <bookViews>
    <workbookView xWindow="-110" yWindow="-110" windowWidth="19420" windowHeight="10300" tabRatio="806" firstSheet="2" activeTab="2" xr2:uid="{43929097-1754-410C-AAA1-A8F0E091EB47}"/>
  </bookViews>
  <sheets>
    <sheet name="PRIPRAVA" sheetId="21" r:id="rId1"/>
    <sheet name="OCENJEVALNI OBRAZEC_študentski" sheetId="24" r:id="rId2"/>
    <sheet name="OCENJEVALNI OBRAZEC_Petra" sheetId="2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4" l="1"/>
  <c r="B10" i="24"/>
  <c r="F12" i="24" s="1"/>
  <c r="B28" i="22"/>
  <c r="B10" i="22"/>
  <c r="F12" i="22" s="1"/>
  <c r="F13" i="24" l="1"/>
  <c r="I12" i="24"/>
  <c r="I12" i="22"/>
  <c r="F13" i="22"/>
</calcChain>
</file>

<file path=xl/sharedStrings.xml><?xml version="1.0" encoding="utf-8"?>
<sst xmlns="http://schemas.openxmlformats.org/spreadsheetml/2006/main" count="129" uniqueCount="69">
  <si>
    <t>PRIPRAVA na usmerjeno glasbeno dejavnost</t>
  </si>
  <si>
    <t>1) Na to mesto prilepite  povezavo do videoposnetka</t>
  </si>
  <si>
    <t>Navodila za video povezavo na Arnes Video portal</t>
  </si>
  <si>
    <t>2) Na to mesto prilepite  povezavo do priprave</t>
  </si>
  <si>
    <t>One drive_deljenje dokumenta</t>
  </si>
  <si>
    <t>3) PRED NASTOPOM izpolnite obrazec:</t>
  </si>
  <si>
    <t>PRED NASTOPOM</t>
  </si>
  <si>
    <t xml:space="preserve">4) Refleksijo ogledanih nastopov oddate na tej povezavi </t>
  </si>
  <si>
    <t>Merila za ocenjevanje (lastni nastop + 3x nastopi + nastop Vlak)</t>
  </si>
  <si>
    <r>
      <t xml:space="preserve">5) Ocenite predmet </t>
    </r>
    <r>
      <rPr>
        <i/>
        <sz val="16"/>
        <color theme="1"/>
        <rFont val="Calibri"/>
        <family val="2"/>
        <charset val="238"/>
        <scheme val="minor"/>
      </rPr>
      <t xml:space="preserve">glasba v zgodnjem otroštvu </t>
    </r>
    <r>
      <rPr>
        <sz val="16"/>
        <color theme="1"/>
        <rFont val="Calibri"/>
        <family val="2"/>
        <charset val="238"/>
        <scheme val="minor"/>
      </rPr>
      <t>na tej povezav:</t>
    </r>
  </si>
  <si>
    <t>REFLEKSIJA PREDMETA</t>
  </si>
  <si>
    <t>6) PO NASTOPU izpolnite obrazec na spodnjem zavihku:</t>
  </si>
  <si>
    <t>Ocenjevalni obrazec_študentski</t>
  </si>
  <si>
    <t xml:space="preserve">Ko ste uredili vseh 6 točk, naložite samo ta dokument v spletno učilnico </t>
  </si>
  <si>
    <t>Nastopi v vrtcu_oddaja dokumentov (poglavje Priprava 1)</t>
  </si>
  <si>
    <t>IME IN PRIIMEK</t>
  </si>
  <si>
    <t>1. METODIČNA PRIPRAVA</t>
  </si>
  <si>
    <r>
      <t>PRESEGA</t>
    </r>
    <r>
      <rPr>
        <sz val="9"/>
        <rFont val="Times New Roman"/>
        <family val="1"/>
        <charset val="238"/>
      </rPr>
      <t xml:space="preserve">: 3 točke    </t>
    </r>
    <r>
      <rPr>
        <b/>
        <sz val="9"/>
        <rFont val="Times New Roman"/>
        <family val="1"/>
        <charset val="238"/>
      </rPr>
      <t>DOSEGA</t>
    </r>
    <r>
      <rPr>
        <sz val="9"/>
        <rFont val="Times New Roman"/>
        <family val="1"/>
        <charset val="238"/>
      </rPr>
      <t xml:space="preserve">: 2 točki   </t>
    </r>
    <r>
      <rPr>
        <b/>
        <sz val="9"/>
        <rFont val="Times New Roman"/>
        <family val="1"/>
        <charset val="238"/>
      </rPr>
      <t xml:space="preserve">KOMAJ DOSEGA: </t>
    </r>
    <r>
      <rPr>
        <sz val="9"/>
        <rFont val="Times New Roman"/>
        <family val="1"/>
        <charset val="238"/>
      </rPr>
      <t xml:space="preserve">1 točka   </t>
    </r>
    <r>
      <rPr>
        <b/>
        <sz val="9"/>
        <rFont val="Times New Roman"/>
        <family val="1"/>
        <charset val="238"/>
      </rPr>
      <t xml:space="preserve">NE DOSEGA: </t>
    </r>
    <r>
      <rPr>
        <sz val="9"/>
        <rFont val="Times New Roman"/>
        <family val="1"/>
        <charset val="238"/>
      </rPr>
      <t>0 točk</t>
    </r>
  </si>
  <si>
    <t xml:space="preserve">Točke </t>
  </si>
  <si>
    <t>Obrazložitev</t>
  </si>
  <si>
    <r>
      <t>1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Calibri Light"/>
        <family val="2"/>
        <charset val="238"/>
      </rPr>
      <t>Oblikovna ustreznost metodične priprave</t>
    </r>
  </si>
  <si>
    <t xml:space="preserve"> </t>
  </si>
  <si>
    <t>oc. 5</t>
  </si>
  <si>
    <t>oc. 6</t>
  </si>
  <si>
    <t>oc. 7</t>
  </si>
  <si>
    <t>oc. 8</t>
  </si>
  <si>
    <t>oc. 9</t>
  </si>
  <si>
    <t>oc. 10</t>
  </si>
  <si>
    <r>
      <t>2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Calibri Light"/>
        <family val="2"/>
        <charset val="238"/>
      </rPr>
      <t>Usklajenost načrtovanih glasbenih dejavnosti, ciljev, metod, oblik, vsebin in sredstev</t>
    </r>
  </si>
  <si>
    <t>0-29 točk</t>
  </si>
  <si>
    <t>30-35 točk</t>
  </si>
  <si>
    <t>36-41 točk</t>
  </si>
  <si>
    <t>42-47 točk</t>
  </si>
  <si>
    <t>48-53 točk</t>
  </si>
  <si>
    <t>54-59 točk</t>
  </si>
  <si>
    <r>
      <t>3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Calibri Light"/>
        <family val="2"/>
        <charset val="238"/>
      </rPr>
      <t>Strokovna ustreznost načrtovanja učnih vsebin</t>
    </r>
  </si>
  <si>
    <r>
      <t>4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Calibri Light"/>
        <family val="2"/>
        <charset val="238"/>
      </rPr>
      <t>Primernost razvojni stopnji otroka</t>
    </r>
  </si>
  <si>
    <t>0-50%</t>
  </si>
  <si>
    <t>52-60%</t>
  </si>
  <si>
    <t>61-70%</t>
  </si>
  <si>
    <t>72-80%</t>
  </si>
  <si>
    <t>82-90%</t>
  </si>
  <si>
    <t>92-100%</t>
  </si>
  <si>
    <r>
      <t>5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Calibri Light"/>
        <family val="2"/>
        <charset val="238"/>
      </rPr>
      <t>Izvirnost načrtovanja</t>
    </r>
  </si>
  <si>
    <t>SKUPAJ točk:</t>
  </si>
  <si>
    <t>SKUPAJ TOČK: 15T /</t>
  </si>
  <si>
    <t>KONČNA OCENA IME</t>
  </si>
  <si>
    <t>SKUPAJ:</t>
  </si>
  <si>
    <t>OCENA:</t>
  </si>
  <si>
    <t>2. IZVEDBA</t>
  </si>
  <si>
    <t>odstotki</t>
  </si>
  <si>
    <t>OBRAZLOŽITEV</t>
  </si>
  <si>
    <t>Uresničitev metodične priprave</t>
  </si>
  <si>
    <t>dodatne točke</t>
  </si>
  <si>
    <r>
      <t>PRESEGA</t>
    </r>
    <r>
      <rPr>
        <sz val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4 točke</t>
    </r>
    <r>
      <rPr>
        <sz val="8"/>
        <rFont val="Times New Roman"/>
        <family val="1"/>
        <charset val="238"/>
      </rPr>
      <t xml:space="preserve">   </t>
    </r>
    <r>
      <rPr>
        <b/>
        <sz val="10"/>
        <rFont val="Times New Roman"/>
        <family val="1"/>
        <charset val="238"/>
      </rPr>
      <t>DOSEGA</t>
    </r>
    <r>
      <rPr>
        <sz val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2-3 točki</t>
    </r>
    <r>
      <rPr>
        <sz val="8"/>
        <rFont val="Times New Roman"/>
        <family val="1"/>
        <charset val="238"/>
      </rPr>
      <t xml:space="preserve">   </t>
    </r>
    <r>
      <rPr>
        <b/>
        <sz val="10"/>
        <rFont val="Times New Roman"/>
        <family val="1"/>
        <charset val="238"/>
      </rPr>
      <t xml:space="preserve">KOMAJ DOSEGA </t>
    </r>
    <r>
      <rPr>
        <sz val="9"/>
        <rFont val="Times New Roman"/>
        <family val="1"/>
        <charset val="238"/>
      </rPr>
      <t>1 točka</t>
    </r>
    <r>
      <rPr>
        <sz val="8"/>
        <rFont val="Times New Roman"/>
        <family val="1"/>
        <charset val="238"/>
      </rPr>
      <t xml:space="preserve">  </t>
    </r>
    <r>
      <rPr>
        <b/>
        <sz val="10"/>
        <rFont val="Times New Roman"/>
        <family val="1"/>
        <charset val="238"/>
      </rPr>
      <t xml:space="preserve">NE DOSEGA </t>
    </r>
    <r>
      <rPr>
        <sz val="9"/>
        <rFont val="Times New Roman"/>
        <family val="1"/>
        <charset val="238"/>
      </rPr>
      <t>0 točk</t>
    </r>
  </si>
  <si>
    <r>
      <t>1.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 xml:space="preserve">uresničitev učnih ciljev </t>
    </r>
  </si>
  <si>
    <r>
      <t>2.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uresničitev učnih metod</t>
    </r>
  </si>
  <si>
    <r>
      <t>3.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uresničitev učnih vsebin</t>
    </r>
  </si>
  <si>
    <r>
      <t>4.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kompleksna zastopanost in uresničevanje  glasbenih dejavnost</t>
    </r>
  </si>
  <si>
    <r>
      <t>5.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ustvarjalna izvedba učne ure</t>
    </r>
  </si>
  <si>
    <r>
      <t>6.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 xml:space="preserve">ustrezna motivacija otrok </t>
    </r>
  </si>
  <si>
    <r>
      <t>7.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uporaba knjižnega jezika</t>
    </r>
  </si>
  <si>
    <r>
      <t>8.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uporaba neverbalne komunikacije</t>
    </r>
  </si>
  <si>
    <r>
      <t>9.</t>
    </r>
    <r>
      <rPr>
        <sz val="7"/>
        <rFont val="Times New Roman"/>
        <family val="1"/>
        <charset val="238"/>
      </rPr>
      <t xml:space="preserve">  </t>
    </r>
    <r>
      <rPr>
        <sz val="12"/>
        <rFont val="Calibri Light"/>
        <family val="2"/>
        <charset val="238"/>
      </rPr>
      <t>zanesljivost vokalnega izvajanja</t>
    </r>
  </si>
  <si>
    <r>
      <t>10.</t>
    </r>
    <r>
      <rPr>
        <sz val="7"/>
        <rFont val="Times New Roman"/>
        <family val="1"/>
        <charset val="238"/>
      </rPr>
      <t xml:space="preserve">     </t>
    </r>
    <r>
      <rPr>
        <sz val="12"/>
        <rFont val="Calibri Light"/>
        <family val="2"/>
        <charset val="238"/>
      </rPr>
      <t>zanesljivost inštrumentalnega izvajanja</t>
    </r>
  </si>
  <si>
    <r>
      <t>11.</t>
    </r>
    <r>
      <rPr>
        <sz val="7"/>
        <rFont val="Times New Roman"/>
        <family val="1"/>
        <charset val="238"/>
      </rPr>
      <t xml:space="preserve">     </t>
    </r>
    <r>
      <rPr>
        <sz val="12"/>
        <rFont val="Calibri Light"/>
        <family val="2"/>
        <charset val="238"/>
      </rPr>
      <t>medpredmetno povezovanje</t>
    </r>
  </si>
  <si>
    <t>SKUPAJ TOČK: 44T /</t>
  </si>
  <si>
    <t>REFLEKSIJA PO OPRAVLJENEM NASTOPU</t>
  </si>
  <si>
    <t xml:space="preserve">Refleksijo lastnega nastopa in drugih ogledanih nastopov oddate na tej povezavi: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</si>
</sst>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 Light"/>
      <family val="2"/>
      <charset val="238"/>
    </font>
    <font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0" fillId="0" borderId="15" xfId="0" applyBorder="1"/>
    <xf numFmtId="0" fontId="0" fillId="0" borderId="16" xfId="0" applyBorder="1"/>
    <xf numFmtId="0" fontId="1" fillId="2" borderId="10" xfId="0" applyFont="1" applyFill="1" applyBorder="1" applyAlignment="1">
      <alignment horizontal="right" vertical="center"/>
    </xf>
    <xf numFmtId="0" fontId="0" fillId="2" borderId="19" xfId="0" applyFill="1" applyBorder="1"/>
    <xf numFmtId="0" fontId="4" fillId="0" borderId="21" xfId="0" applyFont="1" applyBorder="1" applyAlignment="1">
      <alignment horizontal="right" vertical="center"/>
    </xf>
    <xf numFmtId="0" fontId="1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0" borderId="20" xfId="0" applyFont="1" applyBorder="1"/>
    <xf numFmtId="0" fontId="3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/>
    <xf numFmtId="0" fontId="3" fillId="0" borderId="3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6" fillId="0" borderId="0" xfId="0" applyFont="1"/>
    <xf numFmtId="0" fontId="16" fillId="3" borderId="1" xfId="0" applyFont="1" applyFill="1" applyBorder="1"/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left" wrapText="1"/>
    </xf>
    <xf numFmtId="0" fontId="17" fillId="4" borderId="30" xfId="0" applyFont="1" applyFill="1" applyBorder="1" applyAlignment="1">
      <alignment wrapText="1"/>
    </xf>
    <xf numFmtId="0" fontId="16" fillId="4" borderId="2" xfId="0" applyFont="1" applyFill="1" applyBorder="1"/>
    <xf numFmtId="0" fontId="14" fillId="0" borderId="25" xfId="0" applyFont="1" applyBorder="1"/>
    <xf numFmtId="0" fontId="15" fillId="4" borderId="2" xfId="0" applyFont="1" applyFill="1" applyBorder="1"/>
    <xf numFmtId="0" fontId="0" fillId="0" borderId="2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0" fillId="0" borderId="25" xfId="0" applyBorder="1"/>
    <xf numFmtId="0" fontId="18" fillId="4" borderId="2" xfId="0" applyFont="1" applyFill="1" applyBorder="1"/>
    <xf numFmtId="0" fontId="8" fillId="0" borderId="21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22" fillId="0" borderId="0" xfId="0" applyFont="1"/>
    <xf numFmtId="0" fontId="16" fillId="4" borderId="3" xfId="0" applyFont="1" applyFill="1" applyBorder="1"/>
    <xf numFmtId="0" fontId="14" fillId="0" borderId="5" xfId="0" applyFont="1" applyBorder="1" applyAlignment="1">
      <alignment horizontal="right"/>
    </xf>
    <xf numFmtId="0" fontId="24" fillId="3" borderId="6" xfId="1" applyFont="1" applyFill="1" applyBorder="1"/>
    <xf numFmtId="0" fontId="23" fillId="6" borderId="6" xfId="1" applyFont="1" applyFill="1" applyBorder="1"/>
    <xf numFmtId="0" fontId="24" fillId="5" borderId="6" xfId="1" applyFont="1" applyFill="1" applyBorder="1"/>
    <xf numFmtId="0" fontId="24" fillId="2" borderId="6" xfId="1" applyFont="1" applyFill="1" applyBorder="1"/>
    <xf numFmtId="0" fontId="24" fillId="4" borderId="6" xfId="1" applyFont="1" applyFill="1" applyBorder="1"/>
    <xf numFmtId="0" fontId="14" fillId="0" borderId="6" xfId="0" applyFont="1" applyBorder="1"/>
    <xf numFmtId="0" fontId="14" fillId="0" borderId="5" xfId="0" applyFont="1" applyBorder="1"/>
    <xf numFmtId="0" fontId="21" fillId="0" borderId="5" xfId="0" applyFont="1" applyBorder="1"/>
    <xf numFmtId="0" fontId="12" fillId="0" borderId="10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9" fillId="4" borderId="24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6AJK4UpuvzzMK9FN8" TargetMode="External"/><Relationship Id="rId2" Type="http://schemas.openxmlformats.org/officeDocument/2006/relationships/hyperlink" Target="https://forms.gle/hynYjJ4xgWn4jNk8A" TargetMode="External"/><Relationship Id="rId1" Type="http://schemas.openxmlformats.org/officeDocument/2006/relationships/hyperlink" Target="https://forms.gle/kM8xKAkT2Xnot95M6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pport.microsoft.com/sl-si/office/skupna-raba-datotek-in-map-v-storitvi-onedrive-9fcc2f7d-de0c-4cec-93b0-a82024800c07" TargetMode="External"/><Relationship Id="rId4" Type="http://schemas.openxmlformats.org/officeDocument/2006/relationships/hyperlink" Target="https://www.arnes.si/pomoc-uporabnikom/arnes-vide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0191-2078-4A46-A558-EBA4F3843826}">
  <sheetPr codeName="List1"/>
  <dimension ref="A1:C40"/>
  <sheetViews>
    <sheetView topLeftCell="B1" workbookViewId="0">
      <selection activeCell="C15" sqref="C15"/>
    </sheetView>
  </sheetViews>
  <sheetFormatPr defaultRowHeight="14.45"/>
  <cols>
    <col min="1" max="1" width="30.5703125" hidden="1" customWidth="1"/>
    <col min="2" max="2" width="77.140625" bestFit="1" customWidth="1"/>
    <col min="3" max="3" width="77.28515625" bestFit="1" customWidth="1"/>
  </cols>
  <sheetData>
    <row r="1" spans="2:3" ht="21">
      <c r="B1" s="57" t="s">
        <v>0</v>
      </c>
      <c r="C1" s="46"/>
    </row>
    <row r="2" spans="2:3">
      <c r="B2" s="47"/>
      <c r="C2" s="48"/>
    </row>
    <row r="3" spans="2:3" ht="21">
      <c r="B3" s="58" t="s">
        <v>1</v>
      </c>
      <c r="C3" s="59" t="s">
        <v>2</v>
      </c>
    </row>
    <row r="4" spans="2:3" ht="21">
      <c r="B4" s="58" t="s">
        <v>3</v>
      </c>
      <c r="C4" s="60" t="s">
        <v>4</v>
      </c>
    </row>
    <row r="5" spans="2:3" ht="21">
      <c r="B5" s="58" t="s">
        <v>5</v>
      </c>
      <c r="C5" s="61" t="s">
        <v>6</v>
      </c>
    </row>
    <row r="6" spans="2:3" ht="21">
      <c r="B6" s="58" t="s">
        <v>7</v>
      </c>
      <c r="C6" s="62" t="s">
        <v>8</v>
      </c>
    </row>
    <row r="7" spans="2:3" ht="21">
      <c r="B7" s="58" t="s">
        <v>9</v>
      </c>
      <c r="C7" s="63" t="s">
        <v>10</v>
      </c>
    </row>
    <row r="8" spans="2:3">
      <c r="B8" s="47"/>
      <c r="C8" s="48"/>
    </row>
    <row r="9" spans="2:3">
      <c r="B9" s="47"/>
      <c r="C9" s="48"/>
    </row>
    <row r="10" spans="2:3" ht="21">
      <c r="B10" s="58" t="s">
        <v>11</v>
      </c>
      <c r="C10" s="64" t="s">
        <v>12</v>
      </c>
    </row>
    <row r="11" spans="2:3" ht="21">
      <c r="B11" s="65"/>
      <c r="C11" s="64"/>
    </row>
    <row r="12" spans="2:3" ht="15.6">
      <c r="B12" s="66" t="s">
        <v>13</v>
      </c>
      <c r="C12" s="48" t="s">
        <v>14</v>
      </c>
    </row>
    <row r="13" spans="2:3" ht="15" thickBot="1">
      <c r="B13" s="49"/>
      <c r="C13" s="50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</sheetData>
  <conditionalFormatting sqref="B1:B3">
    <cfRule type="cellIs" dxfId="1" priority="2" operator="equal">
      <formula>"HELENA PEVEC in LEA SIMONIČ, Zvezdica zaspanka, 29. 10. 2021"</formula>
    </cfRule>
  </conditionalFormatting>
  <conditionalFormatting sqref="B4">
    <cfRule type="cellIs" dxfId="0" priority="1" operator="equal">
      <formula>"HELENA PEVEC in LEA SIMONIČ, Zvezdica zaspanka, 29. 10. 2021"</formula>
    </cfRule>
  </conditionalFormatting>
  <hyperlinks>
    <hyperlink ref="C5" r:id="rId1" xr:uid="{FB1F5D1D-06A5-460B-912C-4E15F44C6A16}"/>
    <hyperlink ref="C7" r:id="rId2" xr:uid="{E5BDBE10-68A6-46AD-8ABA-B13F0978295B}"/>
    <hyperlink ref="C6" r:id="rId3" xr:uid="{B938D017-B236-4965-8779-E10B109D7716}"/>
    <hyperlink ref="C3" r:id="rId4" xr:uid="{115B073B-BD25-49B6-B10C-F068C9D942F2}"/>
    <hyperlink ref="C4" r:id="rId5" xr:uid="{24343798-CE09-4C36-A424-90248430E9C1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33DD-36EB-4336-B2FC-6D84214B055D}">
  <dimension ref="A1:K31"/>
  <sheetViews>
    <sheetView topLeftCell="A20" workbookViewId="0">
      <selection activeCell="A32" sqref="A32"/>
    </sheetView>
  </sheetViews>
  <sheetFormatPr defaultRowHeight="14.45"/>
  <cols>
    <col min="1" max="1" width="79" bestFit="1" customWidth="1"/>
    <col min="2" max="2" width="10.42578125" customWidth="1"/>
    <col min="3" max="3" width="32.42578125" customWidth="1"/>
    <col min="7" max="7" width="9.42578125" customWidth="1"/>
    <col min="10" max="10" width="13.85546875" bestFit="1" customWidth="1"/>
    <col min="11" max="11" width="19.85546875" customWidth="1"/>
  </cols>
  <sheetData>
    <row r="1" spans="1:11" ht="27" customHeight="1" thickBot="1">
      <c r="A1" s="53" t="s">
        <v>15</v>
      </c>
    </row>
    <row r="2" spans="1:11" ht="21.6" thickBot="1">
      <c r="A2" s="55" t="s">
        <v>16</v>
      </c>
    </row>
    <row r="3" spans="1:11" ht="15" thickBot="1">
      <c r="A3" s="54" t="s">
        <v>17</v>
      </c>
    </row>
    <row r="4" spans="1:11" ht="15.95" thickBot="1">
      <c r="A4" s="17"/>
      <c r="B4" s="18" t="s">
        <v>18</v>
      </c>
      <c r="C4" s="19" t="s">
        <v>19</v>
      </c>
    </row>
    <row r="5" spans="1:11" ht="15.6">
      <c r="A5" s="16" t="s">
        <v>20</v>
      </c>
      <c r="B5" s="27">
        <v>3</v>
      </c>
      <c r="C5" s="44" t="s">
        <v>21</v>
      </c>
      <c r="E5" s="4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6" t="s">
        <v>27</v>
      </c>
    </row>
    <row r="6" spans="1:11" ht="15.6">
      <c r="A6" s="2" t="s">
        <v>28</v>
      </c>
      <c r="B6" s="27">
        <v>3</v>
      </c>
      <c r="C6" s="38"/>
      <c r="E6" s="7" t="s">
        <v>29</v>
      </c>
      <c r="F6" s="3" t="s">
        <v>30</v>
      </c>
      <c r="G6" s="3" t="s">
        <v>31</v>
      </c>
      <c r="H6" s="3" t="s">
        <v>32</v>
      </c>
      <c r="I6" s="3" t="s">
        <v>33</v>
      </c>
      <c r="J6" s="8" t="s">
        <v>34</v>
      </c>
    </row>
    <row r="7" spans="1:11" ht="15.6">
      <c r="A7" s="2" t="s">
        <v>35</v>
      </c>
      <c r="B7" s="27">
        <v>3</v>
      </c>
      <c r="C7" s="38"/>
      <c r="E7" s="7"/>
      <c r="F7" s="3"/>
      <c r="G7" s="3"/>
      <c r="H7" s="3"/>
      <c r="I7" s="3"/>
      <c r="J7" s="8"/>
    </row>
    <row r="8" spans="1:11" ht="15.95" thickBot="1">
      <c r="A8" s="2" t="s">
        <v>36</v>
      </c>
      <c r="B8" s="27">
        <v>3</v>
      </c>
      <c r="C8" s="12"/>
      <c r="E8" s="9" t="s">
        <v>37</v>
      </c>
      <c r="F8" s="10" t="s">
        <v>38</v>
      </c>
      <c r="G8" s="10" t="s">
        <v>39</v>
      </c>
      <c r="H8" s="10" t="s">
        <v>40</v>
      </c>
      <c r="I8" s="10" t="s">
        <v>41</v>
      </c>
      <c r="J8" s="11" t="s">
        <v>42</v>
      </c>
    </row>
    <row r="9" spans="1:11" ht="15.6">
      <c r="A9" s="2" t="s">
        <v>43</v>
      </c>
      <c r="B9" s="27">
        <v>3</v>
      </c>
      <c r="C9" s="12"/>
    </row>
    <row r="10" spans="1:11" ht="15.95" thickBot="1">
      <c r="A10" s="14" t="s">
        <v>44</v>
      </c>
      <c r="B10" s="28">
        <f>SUM(B5,B6,B7,B8,B9)</f>
        <v>15</v>
      </c>
      <c r="C10" s="13"/>
    </row>
    <row r="11" spans="1:11" ht="44.1" thickBot="1">
      <c r="A11" s="69" t="s">
        <v>45</v>
      </c>
      <c r="B11" s="68"/>
      <c r="H11" s="40" t="s">
        <v>46</v>
      </c>
      <c r="J11" s="40" t="s">
        <v>46</v>
      </c>
    </row>
    <row r="12" spans="1:11" ht="27.95" customHeight="1" thickBot="1">
      <c r="A12" s="1"/>
      <c r="B12" s="1"/>
      <c r="E12" s="15" t="s">
        <v>47</v>
      </c>
      <c r="F12" s="29">
        <f>SUM(B10,B28)</f>
        <v>59</v>
      </c>
      <c r="G12" s="52" t="s">
        <v>48</v>
      </c>
      <c r="H12" s="41"/>
      <c r="I12" s="42">
        <f>SUM(F12,J14,J15,J16,J17)</f>
        <v>59</v>
      </c>
      <c r="J12" s="43"/>
    </row>
    <row r="13" spans="1:11" ht="21.6" thickBot="1">
      <c r="A13" s="70" t="s">
        <v>49</v>
      </c>
      <c r="B13" s="71"/>
      <c r="E13" s="51" t="s">
        <v>50</v>
      </c>
      <c r="F13" s="51">
        <f>F12*100/59</f>
        <v>100</v>
      </c>
      <c r="K13" t="s">
        <v>51</v>
      </c>
    </row>
    <row r="14" spans="1:11" ht="15.6" customHeight="1">
      <c r="A14" s="72" t="s">
        <v>52</v>
      </c>
      <c r="B14" s="73"/>
      <c r="I14" s="74" t="s">
        <v>53</v>
      </c>
      <c r="J14" s="45">
        <v>0</v>
      </c>
      <c r="K14" s="46"/>
    </row>
    <row r="15" spans="1:11" ht="15.95" customHeight="1" thickBot="1">
      <c r="A15" s="76" t="s">
        <v>54</v>
      </c>
      <c r="B15" s="77"/>
      <c r="I15" s="75"/>
      <c r="J15" s="47">
        <v>0</v>
      </c>
      <c r="K15" s="48"/>
    </row>
    <row r="16" spans="1:11" ht="15.95" thickBot="1">
      <c r="A16" s="20"/>
      <c r="B16" s="21" t="s">
        <v>18</v>
      </c>
      <c r="C16" s="31" t="s">
        <v>19</v>
      </c>
      <c r="J16" s="47">
        <v>0</v>
      </c>
      <c r="K16" s="48"/>
    </row>
    <row r="17" spans="1:11" ht="15.95" thickBot="1">
      <c r="A17" s="24" t="s">
        <v>55</v>
      </c>
      <c r="B17" s="30">
        <v>4</v>
      </c>
      <c r="C17" s="33"/>
      <c r="J17" s="49">
        <v>0</v>
      </c>
      <c r="K17" s="50"/>
    </row>
    <row r="18" spans="1:11" ht="15.95" thickBot="1">
      <c r="A18" s="25" t="s">
        <v>56</v>
      </c>
      <c r="B18" s="30">
        <v>4</v>
      </c>
      <c r="C18" s="34"/>
    </row>
    <row r="19" spans="1:11" ht="15.95" thickBot="1">
      <c r="A19" s="25" t="s">
        <v>57</v>
      </c>
      <c r="B19" s="30">
        <v>4</v>
      </c>
      <c r="C19" s="34"/>
    </row>
    <row r="20" spans="1:11" ht="15.95" thickBot="1">
      <c r="A20" s="25" t="s">
        <v>58</v>
      </c>
      <c r="B20" s="30">
        <v>4</v>
      </c>
      <c r="C20" s="37"/>
    </row>
    <row r="21" spans="1:11" ht="15.95" thickBot="1">
      <c r="A21" s="25" t="s">
        <v>59</v>
      </c>
      <c r="B21" s="30">
        <v>4</v>
      </c>
      <c r="C21" s="37"/>
    </row>
    <row r="22" spans="1:11" ht="15.95" thickBot="1">
      <c r="A22" s="25" t="s">
        <v>60</v>
      </c>
      <c r="B22" s="30">
        <v>4</v>
      </c>
      <c r="C22" s="37"/>
    </row>
    <row r="23" spans="1:11" ht="15.95" thickBot="1">
      <c r="A23" s="25" t="s">
        <v>61</v>
      </c>
      <c r="B23" s="30">
        <v>4</v>
      </c>
      <c r="C23" s="37"/>
    </row>
    <row r="24" spans="1:11" ht="15.95" thickBot="1">
      <c r="A24" s="25" t="s">
        <v>62</v>
      </c>
      <c r="B24" s="30">
        <v>4</v>
      </c>
      <c r="C24" s="37"/>
    </row>
    <row r="25" spans="1:11" ht="15.95" thickBot="1">
      <c r="A25" s="25" t="s">
        <v>63</v>
      </c>
      <c r="B25" s="30">
        <v>4</v>
      </c>
      <c r="C25" s="37"/>
    </row>
    <row r="26" spans="1:11" ht="15.95" thickBot="1">
      <c r="A26" s="26" t="s">
        <v>64</v>
      </c>
      <c r="B26" s="30">
        <v>4</v>
      </c>
      <c r="C26" s="37"/>
    </row>
    <row r="27" spans="1:11" ht="15.95" thickBot="1">
      <c r="A27" s="25" t="s">
        <v>65</v>
      </c>
      <c r="B27" s="30">
        <v>4</v>
      </c>
      <c r="C27" s="39"/>
    </row>
    <row r="28" spans="1:11" ht="15.95" thickBot="1">
      <c r="A28" s="22" t="s">
        <v>44</v>
      </c>
      <c r="B28" s="23">
        <f>SUM(B17:B27)</f>
        <v>44</v>
      </c>
      <c r="C28" s="32"/>
    </row>
    <row r="29" spans="1:11" ht="15" thickBot="1">
      <c r="A29" s="67" t="s">
        <v>66</v>
      </c>
      <c r="B29" s="68"/>
    </row>
    <row r="30" spans="1:11" s="35" customFormat="1" ht="21">
      <c r="A30" s="36" t="s">
        <v>67</v>
      </c>
    </row>
    <row r="31" spans="1:11">
      <c r="A31" s="56" t="s">
        <v>68</v>
      </c>
    </row>
  </sheetData>
  <mergeCells count="6">
    <mergeCell ref="A29:B29"/>
    <mergeCell ref="A11:B11"/>
    <mergeCell ref="A13:B13"/>
    <mergeCell ref="A14:B14"/>
    <mergeCell ref="I14:I15"/>
    <mergeCell ref="A15:B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3DF7-E3EC-45C0-857C-94000570C193}">
  <dimension ref="A1:K29"/>
  <sheetViews>
    <sheetView tabSelected="1" workbookViewId="0">
      <selection activeCell="C1" sqref="C1"/>
    </sheetView>
  </sheetViews>
  <sheetFormatPr defaultRowHeight="14.45"/>
  <cols>
    <col min="1" max="1" width="79" bestFit="1" customWidth="1"/>
    <col min="2" max="2" width="10.42578125" customWidth="1"/>
    <col min="3" max="3" width="32.42578125" customWidth="1"/>
    <col min="7" max="7" width="9.42578125" customWidth="1"/>
    <col min="10" max="10" width="13.85546875" bestFit="1" customWidth="1"/>
    <col min="11" max="11" width="19.85546875" customWidth="1"/>
  </cols>
  <sheetData>
    <row r="1" spans="1:11" ht="27" customHeight="1" thickBot="1">
      <c r="A1" s="53" t="s">
        <v>15</v>
      </c>
    </row>
    <row r="2" spans="1:11" ht="21.6" thickBot="1">
      <c r="A2" s="55" t="s">
        <v>16</v>
      </c>
    </row>
    <row r="3" spans="1:11" ht="15" thickBot="1">
      <c r="A3" s="54" t="s">
        <v>17</v>
      </c>
    </row>
    <row r="4" spans="1:11" ht="15.95" thickBot="1">
      <c r="A4" s="17"/>
      <c r="B4" s="18" t="s">
        <v>18</v>
      </c>
      <c r="C4" s="19" t="s">
        <v>19</v>
      </c>
    </row>
    <row r="5" spans="1:11" ht="15.6">
      <c r="A5" s="16" t="s">
        <v>20</v>
      </c>
      <c r="B5" s="27">
        <v>3</v>
      </c>
      <c r="C5" s="44" t="s">
        <v>21</v>
      </c>
      <c r="E5" s="4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6" t="s">
        <v>27</v>
      </c>
    </row>
    <row r="6" spans="1:11" ht="15.6">
      <c r="A6" s="2" t="s">
        <v>28</v>
      </c>
      <c r="B6" s="27">
        <v>3</v>
      </c>
      <c r="C6" s="38"/>
      <c r="E6" s="7" t="s">
        <v>29</v>
      </c>
      <c r="F6" s="3" t="s">
        <v>30</v>
      </c>
      <c r="G6" s="3" t="s">
        <v>31</v>
      </c>
      <c r="H6" s="3" t="s">
        <v>32</v>
      </c>
      <c r="I6" s="3" t="s">
        <v>33</v>
      </c>
      <c r="J6" s="8" t="s">
        <v>34</v>
      </c>
    </row>
    <row r="7" spans="1:11" ht="15.6">
      <c r="A7" s="2" t="s">
        <v>35</v>
      </c>
      <c r="B7" s="27">
        <v>3</v>
      </c>
      <c r="C7" s="38"/>
      <c r="E7" s="7"/>
      <c r="F7" s="3"/>
      <c r="G7" s="3"/>
      <c r="H7" s="3"/>
      <c r="I7" s="3"/>
      <c r="J7" s="8"/>
    </row>
    <row r="8" spans="1:11" ht="15.95" thickBot="1">
      <c r="A8" s="2" t="s">
        <v>36</v>
      </c>
      <c r="B8" s="27">
        <v>3</v>
      </c>
      <c r="C8" s="12"/>
      <c r="E8" s="9" t="s">
        <v>37</v>
      </c>
      <c r="F8" s="10" t="s">
        <v>38</v>
      </c>
      <c r="G8" s="10" t="s">
        <v>39</v>
      </c>
      <c r="H8" s="10" t="s">
        <v>40</v>
      </c>
      <c r="I8" s="10" t="s">
        <v>41</v>
      </c>
      <c r="J8" s="11" t="s">
        <v>42</v>
      </c>
    </row>
    <row r="9" spans="1:11" ht="15.6">
      <c r="A9" s="2" t="s">
        <v>43</v>
      </c>
      <c r="B9" s="27">
        <v>3</v>
      </c>
      <c r="C9" s="12"/>
    </row>
    <row r="10" spans="1:11" ht="15.95" thickBot="1">
      <c r="A10" s="14" t="s">
        <v>44</v>
      </c>
      <c r="B10" s="28">
        <f>SUM(B5,B6,B7,B8,B9)</f>
        <v>15</v>
      </c>
      <c r="C10" s="13"/>
    </row>
    <row r="11" spans="1:11" ht="44.1" thickBot="1">
      <c r="A11" s="69" t="s">
        <v>45</v>
      </c>
      <c r="B11" s="68"/>
      <c r="H11" s="40" t="s">
        <v>46</v>
      </c>
      <c r="J11" s="40" t="s">
        <v>46</v>
      </c>
    </row>
    <row r="12" spans="1:11" ht="27.95" customHeight="1" thickBot="1">
      <c r="A12" s="1"/>
      <c r="B12" s="1"/>
      <c r="E12" s="15" t="s">
        <v>47</v>
      </c>
      <c r="F12" s="29">
        <f>SUM(B10,B28)</f>
        <v>59</v>
      </c>
      <c r="G12" s="52" t="s">
        <v>48</v>
      </c>
      <c r="H12" s="41"/>
      <c r="I12" s="42">
        <f>SUM(F12,J14,J15,J16,J17)</f>
        <v>59</v>
      </c>
      <c r="J12" s="43"/>
    </row>
    <row r="13" spans="1:11" ht="21.6" thickBot="1">
      <c r="A13" s="70" t="s">
        <v>49</v>
      </c>
      <c r="B13" s="71"/>
      <c r="E13" s="51" t="s">
        <v>50</v>
      </c>
      <c r="F13" s="51">
        <f>F12*100/59</f>
        <v>100</v>
      </c>
      <c r="K13" t="s">
        <v>51</v>
      </c>
    </row>
    <row r="14" spans="1:11" ht="15.6" customHeight="1">
      <c r="A14" s="72" t="s">
        <v>52</v>
      </c>
      <c r="B14" s="73"/>
      <c r="I14" s="74" t="s">
        <v>53</v>
      </c>
      <c r="J14" s="45">
        <v>0</v>
      </c>
      <c r="K14" s="46"/>
    </row>
    <row r="15" spans="1:11" ht="15.95" customHeight="1" thickBot="1">
      <c r="A15" s="76" t="s">
        <v>54</v>
      </c>
      <c r="B15" s="77"/>
      <c r="I15" s="75"/>
      <c r="J15" s="47">
        <v>0</v>
      </c>
      <c r="K15" s="48"/>
    </row>
    <row r="16" spans="1:11" ht="15.95" thickBot="1">
      <c r="A16" s="20"/>
      <c r="B16" s="21" t="s">
        <v>18</v>
      </c>
      <c r="C16" s="31" t="s">
        <v>19</v>
      </c>
      <c r="J16" s="47">
        <v>0</v>
      </c>
      <c r="K16" s="48"/>
    </row>
    <row r="17" spans="1:11" ht="15.95" thickBot="1">
      <c r="A17" s="24" t="s">
        <v>55</v>
      </c>
      <c r="B17" s="30">
        <v>4</v>
      </c>
      <c r="C17" s="33"/>
      <c r="J17" s="49">
        <v>0</v>
      </c>
      <c r="K17" s="50"/>
    </row>
    <row r="18" spans="1:11" ht="15.95" thickBot="1">
      <c r="A18" s="25" t="s">
        <v>56</v>
      </c>
      <c r="B18" s="30">
        <v>4</v>
      </c>
      <c r="C18" s="34"/>
    </row>
    <row r="19" spans="1:11" ht="15.95" thickBot="1">
      <c r="A19" s="25" t="s">
        <v>57</v>
      </c>
      <c r="B19" s="30">
        <v>4</v>
      </c>
      <c r="C19" s="34"/>
    </row>
    <row r="20" spans="1:11" ht="15.95" thickBot="1">
      <c r="A20" s="25" t="s">
        <v>58</v>
      </c>
      <c r="B20" s="30">
        <v>4</v>
      </c>
      <c r="C20" s="37"/>
    </row>
    <row r="21" spans="1:11" ht="15.95" thickBot="1">
      <c r="A21" s="25" t="s">
        <v>59</v>
      </c>
      <c r="B21" s="30">
        <v>4</v>
      </c>
      <c r="C21" s="37"/>
    </row>
    <row r="22" spans="1:11" ht="15.95" thickBot="1">
      <c r="A22" s="25" t="s">
        <v>60</v>
      </c>
      <c r="B22" s="30">
        <v>4</v>
      </c>
      <c r="C22" s="37"/>
    </row>
    <row r="23" spans="1:11" ht="15.95" thickBot="1">
      <c r="A23" s="25" t="s">
        <v>61</v>
      </c>
      <c r="B23" s="30">
        <v>4</v>
      </c>
      <c r="C23" s="37"/>
    </row>
    <row r="24" spans="1:11" ht="15.95" thickBot="1">
      <c r="A24" s="25" t="s">
        <v>62</v>
      </c>
      <c r="B24" s="30">
        <v>4</v>
      </c>
      <c r="C24" s="37"/>
    </row>
    <row r="25" spans="1:11" ht="15.95" thickBot="1">
      <c r="A25" s="25" t="s">
        <v>63</v>
      </c>
      <c r="B25" s="30">
        <v>4</v>
      </c>
      <c r="C25" s="37"/>
    </row>
    <row r="26" spans="1:11" ht="15.95" thickBot="1">
      <c r="A26" s="26" t="s">
        <v>64</v>
      </c>
      <c r="B26" s="30">
        <v>4</v>
      </c>
      <c r="C26" s="37"/>
    </row>
    <row r="27" spans="1:11" ht="15.95" thickBot="1">
      <c r="A27" s="25" t="s">
        <v>65</v>
      </c>
      <c r="B27" s="30">
        <v>4</v>
      </c>
      <c r="C27" s="39"/>
    </row>
    <row r="28" spans="1:11" ht="15.95" thickBot="1">
      <c r="A28" s="22" t="s">
        <v>44</v>
      </c>
      <c r="B28" s="23">
        <f>SUM(B17:B27)</f>
        <v>44</v>
      </c>
      <c r="C28" s="32"/>
    </row>
    <row r="29" spans="1:11" ht="15" thickBot="1">
      <c r="A29" s="67" t="s">
        <v>66</v>
      </c>
      <c r="B29" s="68"/>
    </row>
  </sheetData>
  <mergeCells count="6">
    <mergeCell ref="A29:B29"/>
    <mergeCell ref="A11:B11"/>
    <mergeCell ref="A13:B13"/>
    <mergeCell ref="A14:B14"/>
    <mergeCell ref="I14:I15"/>
    <mergeCell ref="A15:B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Brdnik Juhart, Petra</dc:creator>
  <cp:keywords/>
  <dc:description/>
  <cp:lastModifiedBy/>
  <cp:revision/>
  <dcterms:created xsi:type="dcterms:W3CDTF">2021-11-04T09:57:29Z</dcterms:created>
  <dcterms:modified xsi:type="dcterms:W3CDTF">2022-10-24T07:22:02Z</dcterms:modified>
  <cp:category/>
  <cp:contentStatus/>
</cp:coreProperties>
</file>