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Uporabnik\Desktop\"/>
    </mc:Choice>
  </mc:AlternateContent>
  <xr:revisionPtr revIDLastSave="0" documentId="8_{FB9FF86C-FF6E-487D-B7FD-DA1B186A75EC}" xr6:coauthVersionLast="47" xr6:coauthVersionMax="47" xr10:uidLastSave="{00000000-0000-0000-0000-000000000000}"/>
  <bookViews>
    <workbookView xWindow="-120" yWindow="-120" windowWidth="29040" windowHeight="15720" tabRatio="749" xr2:uid="{00000000-000D-0000-FFFF-FFFF00000000}"/>
  </bookViews>
  <sheets>
    <sheet name="Zelena zvezda (6 principov)" sheetId="4" r:id="rId1"/>
    <sheet name="Zelena zvezda (10 principov)" sheetId="20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4" l="1"/>
  <c r="T11" i="20"/>
  <c r="R11" i="20"/>
  <c r="P11" i="20"/>
  <c r="N11" i="20"/>
  <c r="L11" i="20"/>
  <c r="J11" i="20"/>
  <c r="H11" i="20"/>
  <c r="F11" i="20"/>
  <c r="D11" i="20"/>
  <c r="J11" i="4"/>
  <c r="H11" i="4"/>
  <c r="F11" i="4"/>
  <c r="D11" i="4"/>
  <c r="C11" i="20"/>
  <c r="E11" i="20"/>
  <c r="G11" i="20"/>
  <c r="I11" i="20"/>
  <c r="K11" i="20"/>
  <c r="M11" i="20"/>
  <c r="O11" i="20"/>
  <c r="U11" i="20"/>
  <c r="S11" i="20"/>
  <c r="X10" i="20"/>
  <c r="Q11" i="20"/>
  <c r="X11" i="20"/>
  <c r="X12" i="20"/>
  <c r="R12" i="20"/>
  <c r="Q12" i="20"/>
  <c r="R10" i="20"/>
  <c r="Q10" i="20"/>
  <c r="P12" i="20"/>
  <c r="O12" i="20"/>
  <c r="P10" i="20"/>
  <c r="O10" i="20"/>
  <c r="H12" i="20"/>
  <c r="G12" i="20"/>
  <c r="H10" i="20"/>
  <c r="G10" i="20"/>
  <c r="F12" i="20"/>
  <c r="E12" i="20"/>
  <c r="F10" i="20"/>
  <c r="E10" i="20"/>
  <c r="W6" i="20"/>
  <c r="V11" i="20"/>
  <c r="C12" i="20"/>
  <c r="D12" i="20"/>
  <c r="I12" i="20"/>
  <c r="J12" i="20"/>
  <c r="K12" i="20"/>
  <c r="L12" i="20"/>
  <c r="M12" i="20"/>
  <c r="N12" i="20"/>
  <c r="S12" i="20"/>
  <c r="T12" i="20"/>
  <c r="U12" i="20"/>
  <c r="W7" i="20"/>
  <c r="V12" i="20"/>
  <c r="C10" i="20"/>
  <c r="D10" i="20"/>
  <c r="I10" i="20"/>
  <c r="J10" i="20"/>
  <c r="K10" i="20"/>
  <c r="L10" i="20"/>
  <c r="M10" i="20"/>
  <c r="N10" i="20"/>
  <c r="S10" i="20"/>
  <c r="T10" i="20"/>
  <c r="U10" i="20"/>
  <c r="W5" i="20"/>
  <c r="V10" i="20"/>
  <c r="X13" i="20"/>
  <c r="O6" i="4"/>
  <c r="L12" i="4"/>
  <c r="K12" i="4"/>
  <c r="J12" i="4"/>
  <c r="I12" i="4"/>
  <c r="H12" i="4"/>
  <c r="G12" i="4"/>
  <c r="F12" i="4"/>
  <c r="E12" i="4"/>
  <c r="D12" i="4"/>
  <c r="C12" i="4"/>
  <c r="M10" i="4"/>
  <c r="L10" i="4"/>
  <c r="K10" i="4"/>
  <c r="J10" i="4"/>
  <c r="I10" i="4"/>
  <c r="H10" i="4"/>
  <c r="G10" i="4"/>
  <c r="F10" i="4"/>
  <c r="E10" i="4"/>
  <c r="D10" i="4"/>
  <c r="C10" i="4"/>
  <c r="O7" i="4"/>
  <c r="N12" i="4"/>
  <c r="O5" i="4"/>
  <c r="N10" i="4"/>
  <c r="L11" i="4"/>
  <c r="M11" i="4"/>
  <c r="K11" i="4"/>
  <c r="I11" i="4"/>
  <c r="G11" i="4"/>
  <c r="E11" i="4"/>
  <c r="N11" i="4"/>
  <c r="C11" i="4"/>
  <c r="P10" i="4"/>
  <c r="P12" i="4"/>
  <c r="P11" i="4"/>
  <c r="P13" i="4"/>
</calcChain>
</file>

<file path=xl/sharedStrings.xml><?xml version="1.0" encoding="utf-8"?>
<sst xmlns="http://schemas.openxmlformats.org/spreadsheetml/2006/main" count="54" uniqueCount="31">
  <si>
    <t>P1</t>
  </si>
  <si>
    <t>P5</t>
  </si>
  <si>
    <t>P6</t>
  </si>
  <si>
    <t>P7</t>
  </si>
  <si>
    <t>P10</t>
  </si>
  <si>
    <t>P12</t>
  </si>
  <si>
    <t>GSAI =</t>
  </si>
  <si>
    <t>P2</t>
  </si>
  <si>
    <t>P3</t>
  </si>
  <si>
    <t>P8</t>
  </si>
  <si>
    <t>P9</t>
  </si>
  <si>
    <t>Principi zelene kemije</t>
  </si>
  <si>
    <t>Izračuni:</t>
  </si>
  <si>
    <t>P1                  Preprečevanje nastajanja odpadkov</t>
  </si>
  <si>
    <t>P5                         Uporaba bolj varnih topil in pomožnih snovi</t>
  </si>
  <si>
    <t>P7                      Uporaba obnovljivih surovin in materialov</t>
  </si>
  <si>
    <t>P10                 Uporaba snovi, ki se po uporabi razgradijo</t>
  </si>
  <si>
    <t>Max "območje"</t>
  </si>
  <si>
    <t>Min "območje"</t>
  </si>
  <si>
    <t>"območje" zelene zvezde</t>
  </si>
  <si>
    <t>Skupaj "relativno območje":</t>
  </si>
  <si>
    <t>P2                  Atomska ekonomičnost</t>
  </si>
  <si>
    <t>P3                     Varnejša kemijska sinteza</t>
  </si>
  <si>
    <t>P8                   Izogibanje dodatnim pretvorbam</t>
  </si>
  <si>
    <t xml:space="preserve">P9                  Uporaba katalizatorjev                                                </t>
  </si>
  <si>
    <t>Upoštevanje principa</t>
  </si>
  <si>
    <t>Neupoštevanje principa</t>
  </si>
  <si>
    <t>Eksperimentalno delo</t>
  </si>
  <si>
    <t>P6                        Načrtovanje energetske učinkovitosti</t>
  </si>
  <si>
    <t>P12                     Kemijska varnost za zmanjševanje možnosti nesreč</t>
  </si>
  <si>
    <t>P12                      Kemijska varnost za zmanjševanje možnosti nesreč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</si>
</sst>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5FF1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2" fontId="1" fillId="0" borderId="0" xfId="0" applyNumberFormat="1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2" fontId="1" fillId="3" borderId="0" xfId="0" applyNumberFormat="1" applyFont="1" applyFill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0" fontId="1" fillId="2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/>
      <protection hidden="1"/>
    </xf>
  </cellXfs>
  <cellStyles count="1">
    <cellStyle name="Navadno" xfId="0" builtinId="0"/>
  </cellStyles>
  <dxfs count="0"/>
  <tableStyles count="0" defaultTableStyle="TableStyleMedium9" defaultPivotStyle="PivotStyleLight16"/>
  <colors>
    <mruColors>
      <color rgb="FF15FF15"/>
      <color rgb="FF000000"/>
      <color rgb="FFFFFFB9"/>
      <color rgb="FFA6A6A6"/>
      <color rgb="FF7F7F7F"/>
      <color rgb="FFFCD5B4"/>
      <color rgb="FF00E100"/>
      <color rgb="FFFF0000"/>
      <color rgb="FF30E200"/>
      <color rgb="FFFFFF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7582213987958"/>
          <c:y val="7.8901058715975095E-2"/>
          <c:w val="0.71541783747619903"/>
          <c:h val="0.81991707216373333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cat>
            <c:strRef>
              <c:f>'Zelena zvezda (6 principov)'!$C$4:$M$4</c:f>
              <c:strCache>
                <c:ptCount val="11"/>
                <c:pt idx="0">
                  <c:v>P1</c:v>
                </c:pt>
                <c:pt idx="2">
                  <c:v>P5</c:v>
                </c:pt>
                <c:pt idx="4">
                  <c:v>P6</c:v>
                </c:pt>
                <c:pt idx="6">
                  <c:v>P7</c:v>
                </c:pt>
                <c:pt idx="8">
                  <c:v>P10</c:v>
                </c:pt>
                <c:pt idx="10">
                  <c:v>P12</c:v>
                </c:pt>
              </c:strCache>
            </c:strRef>
          </c:cat>
          <c:val>
            <c:numRef>
              <c:f>'Zelena zvezda (6 principov)'!$C$5:$N$5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4-4202-82FE-34886919C118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7F7F7F"/>
              </a:solidFill>
              <a:prstDash val="solid"/>
            </a:ln>
          </c:spPr>
          <c:cat>
            <c:strRef>
              <c:f>'Zelena zvezda (6 principov)'!$C$4:$M$4</c:f>
              <c:strCache>
                <c:ptCount val="11"/>
                <c:pt idx="0">
                  <c:v>P1</c:v>
                </c:pt>
                <c:pt idx="2">
                  <c:v>P5</c:v>
                </c:pt>
                <c:pt idx="4">
                  <c:v>P6</c:v>
                </c:pt>
                <c:pt idx="6">
                  <c:v>P7</c:v>
                </c:pt>
                <c:pt idx="8">
                  <c:v>P10</c:v>
                </c:pt>
                <c:pt idx="10">
                  <c:v>P12</c:v>
                </c:pt>
              </c:strCache>
            </c:strRef>
          </c:cat>
          <c:val>
            <c:numRef>
              <c:f>'Zelena zvezda (6 principov)'!$C$6:$N$6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4-4202-82FE-34886919C118}"/>
            </c:ext>
          </c:extLst>
        </c:ser>
        <c:ser>
          <c:idx val="2"/>
          <c:order val="2"/>
          <c:spPr>
            <a:solidFill>
              <a:srgbClr val="FFFFAB"/>
            </a:solidFill>
            <a:ln w="12700">
              <a:solidFill>
                <a:srgbClr val="7F7F7F"/>
              </a:solidFill>
              <a:prstDash val="solid"/>
            </a:ln>
          </c:spPr>
          <c:cat>
            <c:strRef>
              <c:f>'Zelena zvezda (6 principov)'!$C$4:$M$4</c:f>
              <c:strCache>
                <c:ptCount val="11"/>
                <c:pt idx="0">
                  <c:v>P1</c:v>
                </c:pt>
                <c:pt idx="2">
                  <c:v>P5</c:v>
                </c:pt>
                <c:pt idx="4">
                  <c:v>P6</c:v>
                </c:pt>
                <c:pt idx="6">
                  <c:v>P7</c:v>
                </c:pt>
                <c:pt idx="8">
                  <c:v>P10</c:v>
                </c:pt>
                <c:pt idx="10">
                  <c:v>P12</c:v>
                </c:pt>
              </c:strCache>
            </c:strRef>
          </c:cat>
          <c:val>
            <c:numRef>
              <c:f>'Zelena zvezda (6 principov)'!$C$7:$N$7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4-4202-82FE-34886919C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982272"/>
        <c:axId val="199008640"/>
      </c:radarChart>
      <c:catAx>
        <c:axId val="1989822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199008640"/>
        <c:crosses val="autoZero"/>
        <c:auto val="0"/>
        <c:lblAlgn val="ctr"/>
        <c:lblOffset val="100"/>
        <c:noMultiLvlLbl val="0"/>
      </c:catAx>
      <c:valAx>
        <c:axId val="199008640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lg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  <a:prstDash val="dash"/>
          </a:ln>
        </c:spPr>
        <c:txPr>
          <a:bodyPr rot="0" vert="horz"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1989822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7582213987958"/>
          <c:y val="7.8901058715975095E-2"/>
          <c:w val="0.71541783747619903"/>
          <c:h val="0.81991707216373333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cat>
            <c:strRef>
              <c:f>'Zelena zvezda (10 principov)'!$C$4:$U$4</c:f>
              <c:strCache>
                <c:ptCount val="19"/>
                <c:pt idx="0">
                  <c:v>P1</c:v>
                </c:pt>
                <c:pt idx="2">
                  <c:v>P2</c:v>
                </c:pt>
                <c:pt idx="4">
                  <c:v>P3</c:v>
                </c:pt>
                <c:pt idx="6">
                  <c:v>P5</c:v>
                </c:pt>
                <c:pt idx="8">
                  <c:v>P6</c:v>
                </c:pt>
                <c:pt idx="10">
                  <c:v>P7</c:v>
                </c:pt>
                <c:pt idx="12">
                  <c:v>P8</c:v>
                </c:pt>
                <c:pt idx="14">
                  <c:v>P9</c:v>
                </c:pt>
                <c:pt idx="16">
                  <c:v>P10</c:v>
                </c:pt>
                <c:pt idx="18">
                  <c:v>P12</c:v>
                </c:pt>
              </c:strCache>
            </c:strRef>
          </c:cat>
          <c:val>
            <c:numRef>
              <c:f>'Zelena zvezda (10 principov)'!$C$5:$V$5</c:f>
              <c:numCache>
                <c:formatCode>General</c:formatCode>
                <c:ptCount val="20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3-4A60-A46C-E0F80F11AD63}"/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7F7F7F"/>
              </a:solidFill>
              <a:prstDash val="solid"/>
            </a:ln>
          </c:spPr>
          <c:cat>
            <c:strRef>
              <c:f>'Zelena zvezda (10 principov)'!$C$4:$U$4</c:f>
              <c:strCache>
                <c:ptCount val="19"/>
                <c:pt idx="0">
                  <c:v>P1</c:v>
                </c:pt>
                <c:pt idx="2">
                  <c:v>P2</c:v>
                </c:pt>
                <c:pt idx="4">
                  <c:v>P3</c:v>
                </c:pt>
                <c:pt idx="6">
                  <c:v>P5</c:v>
                </c:pt>
                <c:pt idx="8">
                  <c:v>P6</c:v>
                </c:pt>
                <c:pt idx="10">
                  <c:v>P7</c:v>
                </c:pt>
                <c:pt idx="12">
                  <c:v>P8</c:v>
                </c:pt>
                <c:pt idx="14">
                  <c:v>P9</c:v>
                </c:pt>
                <c:pt idx="16">
                  <c:v>P10</c:v>
                </c:pt>
                <c:pt idx="18">
                  <c:v>P12</c:v>
                </c:pt>
              </c:strCache>
            </c:strRef>
          </c:cat>
          <c:val>
            <c:numRef>
              <c:f>'Zelena zvezda (10 principov)'!$C$6:$V$6</c:f>
              <c:numCache>
                <c:formatCode>General</c:formatCode>
                <c:ptCount val="20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A3-4A60-A46C-E0F80F11AD63}"/>
            </c:ext>
          </c:extLst>
        </c:ser>
        <c:ser>
          <c:idx val="2"/>
          <c:order val="2"/>
          <c:spPr>
            <a:solidFill>
              <a:srgbClr val="FFFFAB"/>
            </a:solidFill>
            <a:ln w="12700">
              <a:solidFill>
                <a:srgbClr val="7F7F7F"/>
              </a:solidFill>
              <a:prstDash val="solid"/>
            </a:ln>
          </c:spPr>
          <c:cat>
            <c:strRef>
              <c:f>'Zelena zvezda (10 principov)'!$C$4:$U$4</c:f>
              <c:strCache>
                <c:ptCount val="19"/>
                <c:pt idx="0">
                  <c:v>P1</c:v>
                </c:pt>
                <c:pt idx="2">
                  <c:v>P2</c:v>
                </c:pt>
                <c:pt idx="4">
                  <c:v>P3</c:v>
                </c:pt>
                <c:pt idx="6">
                  <c:v>P5</c:v>
                </c:pt>
                <c:pt idx="8">
                  <c:v>P6</c:v>
                </c:pt>
                <c:pt idx="10">
                  <c:v>P7</c:v>
                </c:pt>
                <c:pt idx="12">
                  <c:v>P8</c:v>
                </c:pt>
                <c:pt idx="14">
                  <c:v>P9</c:v>
                </c:pt>
                <c:pt idx="16">
                  <c:v>P10</c:v>
                </c:pt>
                <c:pt idx="18">
                  <c:v>P12</c:v>
                </c:pt>
              </c:strCache>
            </c:strRef>
          </c:cat>
          <c:val>
            <c:numRef>
              <c:f>'Zelena zvezda (10 principov)'!$C$7:$V$7</c:f>
              <c:numCache>
                <c:formatCode>General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A3-4A60-A46C-E0F80F11A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982272"/>
        <c:axId val="199008640"/>
      </c:radarChart>
      <c:catAx>
        <c:axId val="1989822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lg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199008640"/>
        <c:crosses val="autoZero"/>
        <c:auto val="0"/>
        <c:lblAlgn val="ctr"/>
        <c:lblOffset val="100"/>
        <c:noMultiLvlLbl val="0"/>
      </c:catAx>
      <c:valAx>
        <c:axId val="199008640"/>
        <c:scaling>
          <c:orientation val="minMax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lg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>
            <a:solidFill>
              <a:srgbClr val="7F7F7F"/>
            </a:solidFill>
            <a:prstDash val="dash"/>
          </a:ln>
        </c:spPr>
        <c:txPr>
          <a:bodyPr rot="0" vert="horz"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l-SI"/>
          </a:p>
        </c:txPr>
        <c:crossAx val="19898227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l-SI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71236" y="2963636"/>
    <xdr:ext cx="4857750" cy="4238625"/>
    <xdr:graphicFrame macro="">
      <xdr:nvGraphicFramePr>
        <xdr:cNvPr id="3" name="Gráfico 2" descr="Green star diagram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68" y="3048001"/>
    <xdr:ext cx="4857750" cy="4238625"/>
    <xdr:graphicFrame macro="">
      <xdr:nvGraphicFramePr>
        <xdr:cNvPr id="2" name="Gráfico 2" descr="Green star diagram">
          <a:extLst>
            <a:ext uri="{FF2B5EF4-FFF2-40B4-BE49-F238E27FC236}">
              <a16:creationId xmlns:a16="http://schemas.microsoft.com/office/drawing/2014/main" id="{A2AEE1FC-536B-4CC7-8286-931182EEC5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/>
  <dimension ref="A1:U36"/>
  <sheetViews>
    <sheetView tabSelected="1" zoomScaleNormal="100" workbookViewId="0">
      <selection activeCell="K23" sqref="K23"/>
    </sheetView>
  </sheetViews>
  <sheetFormatPr defaultColWidth="9.140625" defaultRowHeight="12.75" x14ac:dyDescent="0.2"/>
  <cols>
    <col min="1" max="1" width="3.7109375" style="2" customWidth="1"/>
    <col min="2" max="2" width="23.5703125" style="2" customWidth="1"/>
    <col min="3" max="3" width="12.85546875" style="2" customWidth="1"/>
    <col min="4" max="4" width="3" style="2" customWidth="1"/>
    <col min="5" max="5" width="17.85546875" style="2" customWidth="1"/>
    <col min="6" max="6" width="2.85546875" style="2" customWidth="1"/>
    <col min="7" max="7" width="18" style="2" customWidth="1"/>
    <col min="8" max="8" width="2.7109375" style="2" customWidth="1"/>
    <col min="9" max="9" width="14.42578125" style="2" customWidth="1"/>
    <col min="10" max="10" width="3.28515625" style="2" customWidth="1"/>
    <col min="11" max="11" width="12.85546875" style="2" customWidth="1"/>
    <col min="12" max="12" width="2.85546875" style="2" customWidth="1"/>
    <col min="13" max="13" width="18.28515625" style="2" customWidth="1"/>
    <col min="14" max="14" width="3.140625" style="2" customWidth="1"/>
    <col min="15" max="15" width="7.7109375" style="2" customWidth="1"/>
    <col min="16" max="17" width="9.140625" style="2"/>
    <col min="18" max="16384" width="9.140625" style="1"/>
  </cols>
  <sheetData>
    <row r="1" spans="2:18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5"/>
    </row>
    <row r="2" spans="2:18" ht="67.5" customHeight="1" x14ac:dyDescent="0.2">
      <c r="B2" s="6" t="s">
        <v>11</v>
      </c>
      <c r="C2" s="7" t="s">
        <v>13</v>
      </c>
      <c r="D2" s="7"/>
      <c r="E2" s="7" t="s">
        <v>14</v>
      </c>
      <c r="F2" s="7"/>
      <c r="G2" s="7" t="s">
        <v>28</v>
      </c>
      <c r="H2" s="7"/>
      <c r="I2" s="7" t="s">
        <v>15</v>
      </c>
      <c r="J2" s="7"/>
      <c r="K2" s="7" t="s">
        <v>16</v>
      </c>
      <c r="L2" s="7"/>
      <c r="M2" s="7" t="s">
        <v>30</v>
      </c>
      <c r="N2" s="7"/>
      <c r="O2" s="7"/>
      <c r="P2" s="8"/>
      <c r="R2" s="9"/>
    </row>
    <row r="3" spans="2:18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0"/>
      <c r="R3" s="9"/>
    </row>
    <row r="4" spans="2:18" x14ac:dyDescent="0.2">
      <c r="C4" s="4" t="s">
        <v>0</v>
      </c>
      <c r="D4" s="4"/>
      <c r="E4" s="4" t="s">
        <v>1</v>
      </c>
      <c r="F4" s="4"/>
      <c r="G4" s="4" t="s">
        <v>2</v>
      </c>
      <c r="H4" s="4"/>
      <c r="I4" s="4" t="s">
        <v>3</v>
      </c>
      <c r="J4" s="4"/>
      <c r="K4" s="4" t="s">
        <v>4</v>
      </c>
      <c r="L4" s="4"/>
      <c r="M4" s="4" t="s">
        <v>5</v>
      </c>
      <c r="N4" s="4"/>
      <c r="O4" s="4" t="s">
        <v>0</v>
      </c>
      <c r="P4" s="3"/>
      <c r="R4" s="9"/>
    </row>
    <row r="5" spans="2:18" x14ac:dyDescent="0.2">
      <c r="B5" s="2" t="s">
        <v>25</v>
      </c>
      <c r="C5" s="3">
        <v>3</v>
      </c>
      <c r="D5" s="3">
        <v>1</v>
      </c>
      <c r="E5" s="3">
        <v>3</v>
      </c>
      <c r="F5" s="3">
        <v>1</v>
      </c>
      <c r="G5" s="3">
        <v>3</v>
      </c>
      <c r="H5" s="3">
        <v>1</v>
      </c>
      <c r="I5" s="3">
        <v>3</v>
      </c>
      <c r="J5" s="3">
        <v>1</v>
      </c>
      <c r="K5" s="3">
        <v>3</v>
      </c>
      <c r="L5" s="3">
        <v>1</v>
      </c>
      <c r="M5" s="3">
        <v>3</v>
      </c>
      <c r="N5" s="3">
        <v>1</v>
      </c>
      <c r="O5" s="3">
        <f>C5</f>
        <v>3</v>
      </c>
      <c r="P5" s="3"/>
      <c r="R5" s="9"/>
    </row>
    <row r="6" spans="2:18" x14ac:dyDescent="0.2">
      <c r="B6" s="14" t="s">
        <v>27</v>
      </c>
      <c r="C6" s="11">
        <v>3</v>
      </c>
      <c r="D6" s="4">
        <v>1</v>
      </c>
      <c r="E6" s="11">
        <v>3</v>
      </c>
      <c r="F6" s="3">
        <v>1</v>
      </c>
      <c r="G6" s="11">
        <v>2</v>
      </c>
      <c r="H6" s="3">
        <v>1</v>
      </c>
      <c r="I6" s="11">
        <v>3</v>
      </c>
      <c r="J6" s="3">
        <v>1</v>
      </c>
      <c r="K6" s="11">
        <v>3</v>
      </c>
      <c r="L6" s="3">
        <v>1</v>
      </c>
      <c r="M6" s="11">
        <v>3</v>
      </c>
      <c r="N6" s="3">
        <v>1</v>
      </c>
      <c r="O6" s="4">
        <f>C6</f>
        <v>3</v>
      </c>
      <c r="P6" s="3"/>
      <c r="R6" s="9"/>
    </row>
    <row r="7" spans="2:18" x14ac:dyDescent="0.2">
      <c r="B7" s="2" t="s">
        <v>26</v>
      </c>
      <c r="C7" s="3">
        <v>1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f>C7</f>
        <v>1</v>
      </c>
      <c r="P7" s="4"/>
      <c r="R7" s="9"/>
    </row>
    <row r="8" spans="2:18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R8" s="9"/>
    </row>
    <row r="9" spans="2:18" x14ac:dyDescent="0.2">
      <c r="B9" s="10" t="s">
        <v>12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0"/>
      <c r="P9" s="4" t="s">
        <v>20</v>
      </c>
      <c r="Q9" s="10"/>
      <c r="R9" s="9"/>
    </row>
    <row r="10" spans="2:18" x14ac:dyDescent="0.2">
      <c r="B10" s="2" t="s">
        <v>17</v>
      </c>
      <c r="C10" s="3">
        <f t="shared" ref="C10:N12" si="0">C5*D5</f>
        <v>3</v>
      </c>
      <c r="D10" s="3">
        <f t="shared" si="0"/>
        <v>3</v>
      </c>
      <c r="E10" s="3">
        <f t="shared" si="0"/>
        <v>3</v>
      </c>
      <c r="F10" s="3">
        <f t="shared" si="0"/>
        <v>3</v>
      </c>
      <c r="G10" s="3">
        <f t="shared" si="0"/>
        <v>3</v>
      </c>
      <c r="H10" s="3">
        <f t="shared" si="0"/>
        <v>3</v>
      </c>
      <c r="I10" s="3">
        <f t="shared" si="0"/>
        <v>3</v>
      </c>
      <c r="J10" s="3">
        <f t="shared" si="0"/>
        <v>3</v>
      </c>
      <c r="K10" s="3">
        <f t="shared" si="0"/>
        <v>3</v>
      </c>
      <c r="L10" s="3">
        <f t="shared" si="0"/>
        <v>3</v>
      </c>
      <c r="M10" s="3">
        <f t="shared" si="0"/>
        <v>3</v>
      </c>
      <c r="N10" s="3">
        <f t="shared" si="0"/>
        <v>3</v>
      </c>
      <c r="O10" s="3"/>
      <c r="P10" s="3">
        <f>SUM(C10:N10)</f>
        <v>36</v>
      </c>
      <c r="R10" s="9"/>
    </row>
    <row r="11" spans="2:18" x14ac:dyDescent="0.2">
      <c r="B11" s="2" t="s">
        <v>19</v>
      </c>
      <c r="C11" s="3">
        <f t="shared" si="0"/>
        <v>3</v>
      </c>
      <c r="D11" s="3">
        <f>D6*E6</f>
        <v>3</v>
      </c>
      <c r="E11" s="3">
        <f t="shared" si="0"/>
        <v>3</v>
      </c>
      <c r="F11" s="3">
        <f>F6*G6</f>
        <v>2</v>
      </c>
      <c r="G11" s="3">
        <f t="shared" si="0"/>
        <v>2</v>
      </c>
      <c r="H11" s="3">
        <f>H6*I6</f>
        <v>3</v>
      </c>
      <c r="I11" s="3">
        <f t="shared" si="0"/>
        <v>3</v>
      </c>
      <c r="J11" s="3">
        <f>J6*K6</f>
        <v>3</v>
      </c>
      <c r="K11" s="3">
        <f t="shared" si="0"/>
        <v>3</v>
      </c>
      <c r="L11" s="3">
        <f t="shared" si="0"/>
        <v>3</v>
      </c>
      <c r="M11" s="3">
        <f t="shared" si="0"/>
        <v>3</v>
      </c>
      <c r="N11" s="3">
        <f t="shared" si="0"/>
        <v>3</v>
      </c>
      <c r="O11" s="3"/>
      <c r="P11" s="3">
        <f>SUM(C11:N11)</f>
        <v>34</v>
      </c>
    </row>
    <row r="12" spans="2:18" x14ac:dyDescent="0.2">
      <c r="B12" s="2" t="s">
        <v>18</v>
      </c>
      <c r="C12" s="3">
        <f t="shared" si="0"/>
        <v>1</v>
      </c>
      <c r="D12" s="3">
        <f t="shared" si="0"/>
        <v>1</v>
      </c>
      <c r="E12" s="3">
        <f t="shared" si="0"/>
        <v>1</v>
      </c>
      <c r="F12" s="3">
        <f t="shared" si="0"/>
        <v>1</v>
      </c>
      <c r="G12" s="3">
        <f t="shared" si="0"/>
        <v>1</v>
      </c>
      <c r="H12" s="3">
        <f t="shared" si="0"/>
        <v>1</v>
      </c>
      <c r="I12" s="3">
        <f t="shared" si="0"/>
        <v>1</v>
      </c>
      <c r="J12" s="3">
        <f t="shared" si="0"/>
        <v>1</v>
      </c>
      <c r="K12" s="3">
        <f t="shared" si="0"/>
        <v>1</v>
      </c>
      <c r="L12" s="3">
        <f t="shared" si="0"/>
        <v>1</v>
      </c>
      <c r="M12" s="3">
        <f t="shared" si="0"/>
        <v>1</v>
      </c>
      <c r="N12" s="3">
        <f t="shared" si="0"/>
        <v>1</v>
      </c>
      <c r="O12" s="3"/>
      <c r="P12" s="3">
        <f>SUM(C12:N12)</f>
        <v>12</v>
      </c>
    </row>
    <row r="13" spans="2:18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1" t="s">
        <v>6</v>
      </c>
      <c r="P13" s="12">
        <f>100*($P$11-$P$12)/($P$10-$P$12)</f>
        <v>91.666666666666671</v>
      </c>
    </row>
    <row r="14" spans="2:18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8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33" spans="17:21" x14ac:dyDescent="0.2">
      <c r="S33" s="13"/>
    </row>
    <row r="35" spans="17:21" x14ac:dyDescent="0.2">
      <c r="Q35" s="19"/>
      <c r="R35" s="19"/>
      <c r="S35" s="19"/>
      <c r="T35" s="19"/>
      <c r="U35" s="19"/>
    </row>
    <row r="36" spans="17:21" x14ac:dyDescent="0.2">
      <c r="Q36" s="19"/>
      <c r="R36" s="19"/>
      <c r="S36" s="19"/>
      <c r="T36" s="19"/>
      <c r="U36" s="19"/>
    </row>
  </sheetData>
  <protectedRanges>
    <protectedRange algorithmName="SHA-512" hashValue="lG/As+QsVMEFI7NsP9HKyAzi8f2YEVMDt9sdJ/GATa6NLn317uMXOoljT0/CYT5An4jkUaDp2fG78uGoFUBYbw==" saltValue="7fKTGdMbp02Pcj4KxqI4jQ==" spinCount="100000" sqref="C6 E6 G6 I6 K6 M6" name="Range1"/>
  </protectedRanges>
  <mergeCells count="2">
    <mergeCell ref="Q36:U36"/>
    <mergeCell ref="Q35:U35"/>
  </mergeCells>
  <phoneticPr fontId="2" type="noConversion"/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76C4-94B8-4102-8E50-9A3FE9077B1F}">
  <dimension ref="A1:AC36"/>
  <sheetViews>
    <sheetView zoomScaleNormal="100" workbookViewId="0">
      <selection activeCell="I18" sqref="I18"/>
    </sheetView>
  </sheetViews>
  <sheetFormatPr defaultColWidth="9.140625" defaultRowHeight="12.75" x14ac:dyDescent="0.2"/>
  <cols>
    <col min="1" max="1" width="3.7109375" style="2" customWidth="1"/>
    <col min="2" max="2" width="21.5703125" style="2" customWidth="1"/>
    <col min="3" max="3" width="13" style="2" customWidth="1"/>
    <col min="4" max="4" width="3" style="2" customWidth="1"/>
    <col min="5" max="5" width="12.85546875" style="2" customWidth="1"/>
    <col min="6" max="6" width="3" style="2" customWidth="1"/>
    <col min="7" max="7" width="14" style="2" customWidth="1"/>
    <col min="8" max="8" width="3" style="2" customWidth="1"/>
    <col min="9" max="9" width="14.7109375" style="2" customWidth="1"/>
    <col min="10" max="10" width="2.85546875" style="2" customWidth="1"/>
    <col min="11" max="11" width="14.7109375" style="2" customWidth="1"/>
    <col min="12" max="12" width="2.7109375" style="2" customWidth="1"/>
    <col min="13" max="13" width="14.42578125" style="2" customWidth="1"/>
    <col min="14" max="14" width="3.28515625" style="2" customWidth="1"/>
    <col min="15" max="15" width="10.42578125" style="2" bestFit="1" customWidth="1"/>
    <col min="16" max="16" width="3.28515625" style="2" customWidth="1"/>
    <col min="17" max="17" width="11.7109375" style="2" customWidth="1"/>
    <col min="18" max="18" width="3.28515625" style="2" customWidth="1"/>
    <col min="19" max="19" width="14.140625" style="2" customWidth="1"/>
    <col min="20" max="20" width="2.85546875" style="2" customWidth="1"/>
    <col min="21" max="21" width="14.42578125" style="2" customWidth="1"/>
    <col min="22" max="22" width="3.140625" style="2" customWidth="1"/>
    <col min="23" max="23" width="7.7109375" style="2" customWidth="1"/>
    <col min="24" max="25" width="9.140625" style="2"/>
    <col min="26" max="16384" width="9.140625" style="1"/>
  </cols>
  <sheetData>
    <row r="1" spans="2:26" x14ac:dyDescent="0.2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3"/>
      <c r="X1" s="5"/>
    </row>
    <row r="2" spans="2:26" ht="85.5" customHeight="1" x14ac:dyDescent="0.2">
      <c r="B2" s="6" t="s">
        <v>11</v>
      </c>
      <c r="C2" s="7" t="s">
        <v>13</v>
      </c>
      <c r="D2" s="17"/>
      <c r="E2" s="18" t="s">
        <v>21</v>
      </c>
      <c r="F2" s="18"/>
      <c r="G2" s="18" t="s">
        <v>22</v>
      </c>
      <c r="H2" s="18"/>
      <c r="I2" s="7" t="s">
        <v>14</v>
      </c>
      <c r="J2" s="7"/>
      <c r="K2" s="7" t="s">
        <v>28</v>
      </c>
      <c r="L2" s="7"/>
      <c r="M2" s="7" t="s">
        <v>15</v>
      </c>
      <c r="N2" s="17"/>
      <c r="O2" s="18" t="s">
        <v>23</v>
      </c>
      <c r="P2" s="18"/>
      <c r="Q2" s="18" t="s">
        <v>24</v>
      </c>
      <c r="R2" s="18"/>
      <c r="S2" s="7" t="s">
        <v>16</v>
      </c>
      <c r="T2" s="7"/>
      <c r="U2" s="7" t="s">
        <v>29</v>
      </c>
      <c r="V2" s="7"/>
      <c r="W2" s="7"/>
      <c r="X2" s="8"/>
      <c r="Z2" s="9"/>
    </row>
    <row r="3" spans="2:26" x14ac:dyDescent="0.2">
      <c r="C3" s="3"/>
      <c r="D3" s="3"/>
      <c r="E3" s="15"/>
      <c r="F3" s="15"/>
      <c r="G3" s="15"/>
      <c r="H3" s="15"/>
      <c r="I3" s="3"/>
      <c r="J3" s="3"/>
      <c r="K3" s="3"/>
      <c r="L3" s="3"/>
      <c r="M3" s="3"/>
      <c r="N3" s="3"/>
      <c r="O3" s="15"/>
      <c r="P3" s="15"/>
      <c r="Q3" s="15"/>
      <c r="R3" s="15"/>
      <c r="S3" s="3"/>
      <c r="T3" s="3"/>
      <c r="U3" s="3"/>
      <c r="V3" s="3"/>
      <c r="W3" s="3"/>
      <c r="X3" s="10"/>
      <c r="Z3" s="9"/>
    </row>
    <row r="4" spans="2:26" x14ac:dyDescent="0.2">
      <c r="C4" s="4" t="s">
        <v>0</v>
      </c>
      <c r="D4" s="4"/>
      <c r="E4" s="16" t="s">
        <v>7</v>
      </c>
      <c r="F4" s="16"/>
      <c r="G4" s="16" t="s">
        <v>8</v>
      </c>
      <c r="H4" s="16"/>
      <c r="I4" s="4" t="s">
        <v>1</v>
      </c>
      <c r="J4" s="4"/>
      <c r="K4" s="4" t="s">
        <v>2</v>
      </c>
      <c r="L4" s="4"/>
      <c r="M4" s="4" t="s">
        <v>3</v>
      </c>
      <c r="N4" s="4"/>
      <c r="O4" s="16" t="s">
        <v>9</v>
      </c>
      <c r="P4" s="16"/>
      <c r="Q4" s="16" t="s">
        <v>10</v>
      </c>
      <c r="R4" s="16"/>
      <c r="S4" s="4" t="s">
        <v>4</v>
      </c>
      <c r="T4" s="4"/>
      <c r="U4" s="4" t="s">
        <v>5</v>
      </c>
      <c r="V4" s="4"/>
      <c r="W4" s="4" t="s">
        <v>0</v>
      </c>
      <c r="X4" s="3"/>
      <c r="Z4" s="9"/>
    </row>
    <row r="5" spans="2:26" x14ac:dyDescent="0.2">
      <c r="B5" s="2" t="s">
        <v>25</v>
      </c>
      <c r="C5" s="3">
        <v>3</v>
      </c>
      <c r="D5" s="3">
        <v>1</v>
      </c>
      <c r="E5" s="15">
        <v>3</v>
      </c>
      <c r="F5" s="15">
        <v>1</v>
      </c>
      <c r="G5" s="15">
        <v>3</v>
      </c>
      <c r="H5" s="15">
        <v>1</v>
      </c>
      <c r="I5" s="3">
        <v>3</v>
      </c>
      <c r="J5" s="3">
        <v>1</v>
      </c>
      <c r="K5" s="3">
        <v>3</v>
      </c>
      <c r="L5" s="3">
        <v>1</v>
      </c>
      <c r="M5" s="3">
        <v>3</v>
      </c>
      <c r="N5" s="3">
        <v>1</v>
      </c>
      <c r="O5" s="15">
        <v>3</v>
      </c>
      <c r="P5" s="15">
        <v>1</v>
      </c>
      <c r="Q5" s="15">
        <v>3</v>
      </c>
      <c r="R5" s="15">
        <v>1</v>
      </c>
      <c r="S5" s="3">
        <v>3</v>
      </c>
      <c r="T5" s="3">
        <v>1</v>
      </c>
      <c r="U5" s="3">
        <v>3</v>
      </c>
      <c r="V5" s="3">
        <v>1</v>
      </c>
      <c r="W5" s="3">
        <f>C5</f>
        <v>3</v>
      </c>
      <c r="X5" s="3"/>
      <c r="Z5" s="9"/>
    </row>
    <row r="6" spans="2:26" x14ac:dyDescent="0.2">
      <c r="B6" s="14" t="s">
        <v>27</v>
      </c>
      <c r="C6" s="11">
        <v>2</v>
      </c>
      <c r="D6" s="4">
        <v>1</v>
      </c>
      <c r="E6" s="11">
        <v>2</v>
      </c>
      <c r="F6" s="4">
        <v>1</v>
      </c>
      <c r="G6" s="11">
        <v>2</v>
      </c>
      <c r="H6" s="4">
        <v>1</v>
      </c>
      <c r="I6" s="11">
        <v>2</v>
      </c>
      <c r="J6" s="3">
        <v>1</v>
      </c>
      <c r="K6" s="11">
        <v>2</v>
      </c>
      <c r="L6" s="3">
        <v>1</v>
      </c>
      <c r="M6" s="11">
        <v>3</v>
      </c>
      <c r="N6" s="3">
        <v>1</v>
      </c>
      <c r="O6" s="11">
        <v>2</v>
      </c>
      <c r="P6" s="4">
        <v>1</v>
      </c>
      <c r="Q6" s="11">
        <v>0</v>
      </c>
      <c r="R6" s="4">
        <v>1</v>
      </c>
      <c r="S6" s="11">
        <v>2</v>
      </c>
      <c r="T6" s="3">
        <v>1</v>
      </c>
      <c r="U6" s="11">
        <v>2</v>
      </c>
      <c r="V6" s="3">
        <v>1</v>
      </c>
      <c r="W6" s="4">
        <f>C6</f>
        <v>2</v>
      </c>
      <c r="X6" s="3"/>
      <c r="Z6" s="9"/>
    </row>
    <row r="7" spans="2:26" x14ac:dyDescent="0.2">
      <c r="B7" s="2" t="s">
        <v>26</v>
      </c>
      <c r="C7" s="3">
        <v>1</v>
      </c>
      <c r="D7" s="3">
        <v>1</v>
      </c>
      <c r="E7" s="15">
        <v>1</v>
      </c>
      <c r="F7" s="15">
        <v>1</v>
      </c>
      <c r="G7" s="15">
        <v>1</v>
      </c>
      <c r="H7" s="15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15">
        <v>1</v>
      </c>
      <c r="P7" s="15">
        <v>1</v>
      </c>
      <c r="Q7" s="15">
        <v>1</v>
      </c>
      <c r="R7" s="15">
        <v>1</v>
      </c>
      <c r="S7" s="3">
        <v>1</v>
      </c>
      <c r="T7" s="3">
        <v>1</v>
      </c>
      <c r="U7" s="3">
        <v>1</v>
      </c>
      <c r="V7" s="3">
        <v>1</v>
      </c>
      <c r="W7" s="3">
        <f>C7</f>
        <v>1</v>
      </c>
      <c r="X7" s="4"/>
      <c r="Z7" s="9"/>
    </row>
    <row r="8" spans="2:26" x14ac:dyDescent="0.2">
      <c r="C8" s="3"/>
      <c r="D8" s="3"/>
      <c r="E8" s="15"/>
      <c r="F8" s="15"/>
      <c r="G8" s="15"/>
      <c r="H8" s="15"/>
      <c r="I8" s="3"/>
      <c r="J8" s="3"/>
      <c r="K8" s="3"/>
      <c r="L8" s="3"/>
      <c r="M8" s="3"/>
      <c r="N8" s="3"/>
      <c r="O8" s="15"/>
      <c r="P8" s="15"/>
      <c r="Q8" s="15"/>
      <c r="R8" s="15"/>
      <c r="S8" s="3"/>
      <c r="T8" s="3"/>
      <c r="U8" s="3"/>
      <c r="V8" s="3"/>
      <c r="W8" s="3"/>
      <c r="X8" s="3"/>
      <c r="Z8" s="9"/>
    </row>
    <row r="9" spans="2:26" x14ac:dyDescent="0.2">
      <c r="B9" s="10" t="s">
        <v>12</v>
      </c>
      <c r="C9" s="3"/>
      <c r="D9" s="3"/>
      <c r="E9" s="15"/>
      <c r="F9" s="15"/>
      <c r="G9" s="15"/>
      <c r="H9" s="15"/>
      <c r="I9" s="3"/>
      <c r="J9" s="3"/>
      <c r="K9" s="3"/>
      <c r="L9" s="3"/>
      <c r="M9" s="3"/>
      <c r="N9" s="3"/>
      <c r="O9" s="15"/>
      <c r="P9" s="15"/>
      <c r="Q9" s="15"/>
      <c r="R9" s="15"/>
      <c r="S9" s="3"/>
      <c r="T9" s="3"/>
      <c r="U9" s="3"/>
      <c r="V9" s="3"/>
      <c r="W9" s="10"/>
      <c r="X9" s="4" t="s">
        <v>20</v>
      </c>
      <c r="Y9" s="10"/>
      <c r="Z9" s="9"/>
    </row>
    <row r="10" spans="2:26" x14ac:dyDescent="0.2">
      <c r="B10" s="2" t="s">
        <v>17</v>
      </c>
      <c r="C10" s="3">
        <f t="shared" ref="C10:V12" si="0">C5*D5</f>
        <v>3</v>
      </c>
      <c r="D10" s="3">
        <f>D5*I5</f>
        <v>3</v>
      </c>
      <c r="E10" s="15">
        <f t="shared" ref="E10" si="1">E5*F5</f>
        <v>3</v>
      </c>
      <c r="F10" s="15">
        <f>F5*I5</f>
        <v>3</v>
      </c>
      <c r="G10" s="15">
        <f t="shared" ref="G10:H12" si="2">G5*H5</f>
        <v>3</v>
      </c>
      <c r="H10" s="15">
        <f t="shared" si="2"/>
        <v>3</v>
      </c>
      <c r="I10" s="3">
        <f t="shared" si="0"/>
        <v>3</v>
      </c>
      <c r="J10" s="3">
        <f t="shared" si="0"/>
        <v>3</v>
      </c>
      <c r="K10" s="3">
        <f t="shared" si="0"/>
        <v>3</v>
      </c>
      <c r="L10" s="3">
        <f t="shared" si="0"/>
        <v>3</v>
      </c>
      <c r="M10" s="3">
        <f t="shared" si="0"/>
        <v>3</v>
      </c>
      <c r="N10" s="3">
        <f>N5*S5</f>
        <v>3</v>
      </c>
      <c r="O10" s="15">
        <f t="shared" ref="O10:O12" si="3">O5*P5</f>
        <v>3</v>
      </c>
      <c r="P10" s="15">
        <f>P5*S5</f>
        <v>3</v>
      </c>
      <c r="Q10" s="15">
        <f t="shared" ref="Q10:R12" si="4">Q5*R5</f>
        <v>3</v>
      </c>
      <c r="R10" s="15">
        <f t="shared" si="4"/>
        <v>3</v>
      </c>
      <c r="S10" s="3">
        <f t="shared" si="0"/>
        <v>3</v>
      </c>
      <c r="T10" s="3">
        <f t="shared" si="0"/>
        <v>3</v>
      </c>
      <c r="U10" s="3">
        <f t="shared" si="0"/>
        <v>3</v>
      </c>
      <c r="V10" s="3">
        <f t="shared" si="0"/>
        <v>3</v>
      </c>
      <c r="W10" s="3"/>
      <c r="X10" s="3">
        <f>SUM(C10:V10)</f>
        <v>60</v>
      </c>
      <c r="Z10" s="9"/>
    </row>
    <row r="11" spans="2:26" x14ac:dyDescent="0.2">
      <c r="B11" s="2" t="s">
        <v>19</v>
      </c>
      <c r="C11" s="3">
        <f t="shared" ref="C11:P11" si="5">C6*D6</f>
        <v>2</v>
      </c>
      <c r="D11" s="3">
        <f t="shared" si="5"/>
        <v>2</v>
      </c>
      <c r="E11" s="15">
        <f t="shared" si="5"/>
        <v>2</v>
      </c>
      <c r="F11" s="15">
        <f t="shared" si="5"/>
        <v>2</v>
      </c>
      <c r="G11" s="15">
        <f t="shared" si="5"/>
        <v>2</v>
      </c>
      <c r="H11" s="15">
        <f t="shared" si="5"/>
        <v>2</v>
      </c>
      <c r="I11" s="3">
        <f t="shared" si="5"/>
        <v>2</v>
      </c>
      <c r="J11" s="3">
        <f t="shared" si="5"/>
        <v>2</v>
      </c>
      <c r="K11" s="3">
        <f t="shared" si="5"/>
        <v>2</v>
      </c>
      <c r="L11" s="3">
        <f t="shared" si="5"/>
        <v>3</v>
      </c>
      <c r="M11" s="3">
        <f t="shared" si="5"/>
        <v>3</v>
      </c>
      <c r="N11" s="3">
        <f t="shared" si="5"/>
        <v>2</v>
      </c>
      <c r="O11" s="15">
        <f t="shared" si="5"/>
        <v>2</v>
      </c>
      <c r="P11" s="15">
        <f t="shared" si="5"/>
        <v>0</v>
      </c>
      <c r="Q11" s="15">
        <f t="shared" si="4"/>
        <v>0</v>
      </c>
      <c r="R11" s="15">
        <f>R6*S6</f>
        <v>2</v>
      </c>
      <c r="S11" s="3">
        <f>S6*T6</f>
        <v>2</v>
      </c>
      <c r="T11" s="3">
        <f>T6*U6</f>
        <v>2</v>
      </c>
      <c r="U11" s="3">
        <f>U6*V6</f>
        <v>2</v>
      </c>
      <c r="V11" s="3">
        <f t="shared" si="0"/>
        <v>2</v>
      </c>
      <c r="W11" s="3"/>
      <c r="X11" s="3">
        <f>SUM(C11:V11)</f>
        <v>38</v>
      </c>
    </row>
    <row r="12" spans="2:26" x14ac:dyDescent="0.2">
      <c r="B12" s="2" t="s">
        <v>18</v>
      </c>
      <c r="C12" s="3">
        <f t="shared" si="0"/>
        <v>1</v>
      </c>
      <c r="D12" s="3">
        <f>D7*I7</f>
        <v>1</v>
      </c>
      <c r="E12" s="15">
        <f t="shared" ref="E12" si="6">E7*F7</f>
        <v>1</v>
      </c>
      <c r="F12" s="15">
        <f>F7*I7</f>
        <v>1</v>
      </c>
      <c r="G12" s="15">
        <f t="shared" ref="G12" si="7">G7*H7</f>
        <v>1</v>
      </c>
      <c r="H12" s="15">
        <f t="shared" si="2"/>
        <v>1</v>
      </c>
      <c r="I12" s="3">
        <f>I7*J7</f>
        <v>1</v>
      </c>
      <c r="J12" s="3">
        <f>J7*K7</f>
        <v>1</v>
      </c>
      <c r="K12" s="3">
        <f>K7*L7</f>
        <v>1</v>
      </c>
      <c r="L12" s="3">
        <f>L7*M7</f>
        <v>1</v>
      </c>
      <c r="M12" s="3">
        <f>M7*N7</f>
        <v>1</v>
      </c>
      <c r="N12" s="3">
        <f>N7*S7</f>
        <v>1</v>
      </c>
      <c r="O12" s="15">
        <f t="shared" si="3"/>
        <v>1</v>
      </c>
      <c r="P12" s="15">
        <f>P7*S7</f>
        <v>1</v>
      </c>
      <c r="Q12" s="15">
        <f t="shared" si="4"/>
        <v>1</v>
      </c>
      <c r="R12" s="15">
        <f t="shared" si="4"/>
        <v>1</v>
      </c>
      <c r="S12" s="3">
        <f>S7*T7</f>
        <v>1</v>
      </c>
      <c r="T12" s="3">
        <f>T7*U7</f>
        <v>1</v>
      </c>
      <c r="U12" s="3">
        <f>U7*V7</f>
        <v>1</v>
      </c>
      <c r="V12" s="3">
        <f>V7*W7</f>
        <v>1</v>
      </c>
      <c r="W12" s="3"/>
      <c r="X12" s="3">
        <f>SUM(C12:V12)</f>
        <v>20</v>
      </c>
    </row>
    <row r="13" spans="2:26" x14ac:dyDescent="0.2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11" t="s">
        <v>6</v>
      </c>
      <c r="X13" s="12">
        <f>100*($X$11-$X$12)/($X$10-$X$12)</f>
        <v>45</v>
      </c>
    </row>
    <row r="14" spans="2:26" x14ac:dyDescent="0.2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2:26" x14ac:dyDescent="0.2"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33" spans="25:29" x14ac:dyDescent="0.2">
      <c r="AA33" s="13"/>
    </row>
    <row r="35" spans="25:29" x14ac:dyDescent="0.2">
      <c r="Y35" s="19"/>
      <c r="Z35" s="19"/>
      <c r="AA35" s="19"/>
      <c r="AB35" s="19"/>
      <c r="AC35" s="19"/>
    </row>
    <row r="36" spans="25:29" x14ac:dyDescent="0.2">
      <c r="Y36" s="19"/>
      <c r="Z36" s="19"/>
      <c r="AA36" s="19"/>
      <c r="AB36" s="19"/>
      <c r="AC36" s="19"/>
    </row>
  </sheetData>
  <mergeCells count="2">
    <mergeCell ref="Y35:AC35"/>
    <mergeCell ref="Y36:AC36"/>
  </mergeCells>
  <pageMargins left="0.78740157499999996" right="0.78740157499999996" top="0.984251969" bottom="0.984251969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dce0da-db78-44d6-b690-a4b41cbb45c4" xsi:nil="true"/>
    <lcf76f155ced4ddcb4097134ff3c332f xmlns="c3eb8cd8-aa25-4f7c-8947-7e31004bf8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8F3D0C5C5CD7418041C6AA65C948F5" ma:contentTypeVersion="15" ma:contentTypeDescription="Opprett et nytt dokument." ma:contentTypeScope="" ma:versionID="5d1ad2aee38d8f5027daf8666b84a54a">
  <xsd:schema xmlns:xsd="http://www.w3.org/2001/XMLSchema" xmlns:xs="http://www.w3.org/2001/XMLSchema" xmlns:p="http://schemas.microsoft.com/office/2006/metadata/properties" xmlns:ns2="c3eb8cd8-aa25-4f7c-8947-7e31004bf808" xmlns:ns3="8ddce0da-db78-44d6-b690-a4b41cbb45c4" targetNamespace="http://schemas.microsoft.com/office/2006/metadata/properties" ma:root="true" ma:fieldsID="6c5d137a9ba0e50a30be5b254c82876a" ns2:_="" ns3:_="">
    <xsd:import namespace="c3eb8cd8-aa25-4f7c-8947-7e31004bf808"/>
    <xsd:import namespace="8ddce0da-db78-44d6-b690-a4b41cbb45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eb8cd8-aa25-4f7c-8947-7e31004bf8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2f519134-deff-459f-81c1-98498d3da8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dce0da-db78-44d6-b690-a4b41cbb45c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0e4a1fa-24a2-466a-b163-2c58acffb32b}" ma:internalName="TaxCatchAll" ma:showField="CatchAllData" ma:web="8ddce0da-db78-44d6-b690-a4b41cbb45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F951F3-8F43-4BD9-AB07-98141EA62945}">
  <ds:schemaRefs>
    <ds:schemaRef ds:uri="http://schemas.microsoft.com/office/2006/metadata/properties"/>
    <ds:schemaRef ds:uri="http://schemas.microsoft.com/office/infopath/2007/PartnerControls"/>
    <ds:schemaRef ds:uri="8ddce0da-db78-44d6-b690-a4b41cbb45c4"/>
    <ds:schemaRef ds:uri="c3eb8cd8-aa25-4f7c-8947-7e31004bf808"/>
  </ds:schemaRefs>
</ds:datastoreItem>
</file>

<file path=customXml/itemProps2.xml><?xml version="1.0" encoding="utf-8"?>
<ds:datastoreItem xmlns:ds="http://schemas.openxmlformats.org/officeDocument/2006/customXml" ds:itemID="{C1F734DF-5E3A-4D4D-AFB8-CA2060A20A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eb8cd8-aa25-4f7c-8947-7e31004bf808"/>
    <ds:schemaRef ds:uri="8ddce0da-db78-44d6-b690-a4b41cbb45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BAE5E0-BFD7-4394-8C5F-8238B9A976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Zelena zvezda (6 principov)</vt:lpstr>
      <vt:lpstr>Zelena zvezda (10 principov)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dc:description/>
  <cp:lastModifiedBy>Taja Klemen</cp:lastModifiedBy>
  <cp:revision/>
  <dcterms:created xsi:type="dcterms:W3CDTF">2012-06-14T10:32:03Z</dcterms:created>
  <dcterms:modified xsi:type="dcterms:W3CDTF">2026-06-12T22:03:27Z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0x010100F78F3D0C5C5CD7418041C6AA65C948F5</vt:lpwstr>
  </property>
  <property fmtid="{D5CDD505-2E9C-101B-9397-08002B2CF9AE}" pid="3" name="MediaServiceImageTags">
    <vt:lpwstr/>
  </property>
</Properties>
</file>